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Компьютерная безопасност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<sst xmlns="http://schemas.openxmlformats.org/spreadsheetml/2006/main" count="39" uniqueCount="39">
  <si>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Компьютерная безопасность (вторник 15.30)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</si>
  <si>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</si>
  <si>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</si>
  <si>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</si>
  <si>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</si>
  <si>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</si>
  <si>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</si>
  <si>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</si>
  <si>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</si>
  <si>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</si>
  <si>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</si>
  <si>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</si>
  <si>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</si>
  <si>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</si>
  <si>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</si>
  <si>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</si>
  <si>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</si>
  <si>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</si>
  <si>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л8</t>
  </si>
  <si>
    <t>л9</t>
  </si>
  <si>
    <t>л10</t>
  </si>
  <si>
    <t>л11</t>
  </si>
  <si>
    <t>д6</t>
  </si>
  <si>
    <t>д7</t>
  </si>
  <si>
    <t>д8</t>
  </si>
  <si>
    <t>д9</t>
  </si>
  <si>
    <t>д10</t>
  </si>
  <si>
    <t>к2</t>
  </si>
  <si>
    <t>к3</t>
  </si>
  <si>
    <t>тема 2</t>
  </si>
  <si>
    <t>сумма</t>
  </si>
  <si>
    <t>процент</t>
  </si>
  <si>
    <t>оценка</t>
  </si>
  <si>
    <t>Кутуева Ирина</t>
  </si>
  <si>
    <t>Гонин Сергей</t>
  </si>
  <si>
    <t>Горденчук Владислав</t>
  </si>
  <si>
    <t>Малков Александр</t>
  </si>
  <si>
    <t>Айроян Степан</t>
  </si>
  <si>
    <t>Кондратов Евгений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</si>
</sst>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W15" sqref="W1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5.125" style="0" customWidth="1"/>
    <col min="4" max="4" width="5.25390625" style="0" customWidth="1"/>
    <col min="5" max="5" width="6.625" style="0" customWidth="1"/>
    <col min="6" max="8" width="5.625" style="0" customWidth="1"/>
    <col min="9" max="9" width="6.875" style="0" customWidth="1"/>
    <col min="10" max="14" width="5.625" style="0" customWidth="1"/>
    <col min="15" max="15" width="7.625" style="0" customWidth="1"/>
    <col min="16" max="16" width="5.75390625" style="0" customWidth="1"/>
    <col min="17" max="17" width="4.875" style="0" customWidth="1"/>
    <col min="18" max="18" width="5.125" style="0" customWidth="1"/>
    <col min="19" max="19" width="5.375" style="0" customWidth="1"/>
    <col min="20" max="26" width="5.625" style="0" customWidth="1"/>
    <col min="27" max="27" width="6.00390625" style="0" customWidth="1"/>
    <col min="28" max="29" width="6.875" style="0" customWidth="1"/>
    <col min="30" max="30" width="7.125" style="0" customWidth="1"/>
    <col min="31" max="31" width="6.375" style="0" customWidth="1"/>
  </cols>
  <sheetData>
    <row r="1" spans="2:17" ht="12.75">
      <c r="B1" s="1" t="s">
        <v>0</v>
      </c>
      <c r="Q1" s="1">
        <v>200</v>
      </c>
    </row>
    <row r="2" spans="2:17" ht="12.75">
      <c r="B2" s="1"/>
      <c r="Q2" s="1"/>
    </row>
    <row r="3" spans="1:29" ht="12.75">
      <c r="A3" s="2" t="s">
        <v>1</v>
      </c>
      <c r="C3">
        <v>5</v>
      </c>
      <c r="D3">
        <v>10</v>
      </c>
      <c r="E3">
        <v>10</v>
      </c>
      <c r="F3">
        <v>5</v>
      </c>
      <c r="G3">
        <v>10</v>
      </c>
      <c r="H3">
        <v>10</v>
      </c>
      <c r="I3">
        <v>5</v>
      </c>
      <c r="J3">
        <v>5</v>
      </c>
      <c r="K3">
        <v>10</v>
      </c>
      <c r="L3">
        <v>5</v>
      </c>
      <c r="M3">
        <v>5</v>
      </c>
      <c r="N3">
        <v>15</v>
      </c>
      <c r="O3" s="2">
        <f>SUM(C3:N3)</f>
        <v>95</v>
      </c>
      <c r="P3">
        <v>10</v>
      </c>
      <c r="Q3">
        <v>5</v>
      </c>
      <c r="R3">
        <v>5</v>
      </c>
      <c r="S3">
        <v>5</v>
      </c>
      <c r="T3">
        <v>10</v>
      </c>
      <c r="U3">
        <v>5</v>
      </c>
      <c r="V3">
        <v>5</v>
      </c>
      <c r="W3">
        <v>5</v>
      </c>
      <c r="X3">
        <v>5</v>
      </c>
      <c r="Y3">
        <v>5</v>
      </c>
      <c r="Z3">
        <v>20</v>
      </c>
      <c r="AA3">
        <v>20</v>
      </c>
      <c r="AB3" s="2">
        <f>SUM(P3:AA3)</f>
        <v>100</v>
      </c>
      <c r="AC3" s="2">
        <v>200</v>
      </c>
    </row>
    <row r="4" spans="1:31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</row>
    <row r="5" spans="1:31" ht="12.75">
      <c r="A5" s="4">
        <v>1</v>
      </c>
      <c r="B5" s="4" t="s">
        <v>33</v>
      </c>
      <c r="C5" s="5">
        <v>3</v>
      </c>
      <c r="D5" s="5">
        <v>9.8</v>
      </c>
      <c r="E5" s="5">
        <v>10</v>
      </c>
      <c r="F5" s="5">
        <v>4.7</v>
      </c>
      <c r="G5" s="5">
        <v>10</v>
      </c>
      <c r="H5" s="5">
        <v>9</v>
      </c>
      <c r="I5" s="5">
        <v>3.4</v>
      </c>
      <c r="J5" s="5">
        <v>4.8</v>
      </c>
      <c r="K5" s="5">
        <v>8.25</v>
      </c>
      <c r="L5" s="5">
        <v>3</v>
      </c>
      <c r="M5" s="5">
        <v>3.4</v>
      </c>
      <c r="N5" s="5">
        <v>12.15</v>
      </c>
      <c r="O5" s="6">
        <f aca="true" t="shared" si="0" ref="O5:O10">SUM(C5:N5)</f>
        <v>81.5</v>
      </c>
      <c r="P5" s="5">
        <v>6</v>
      </c>
      <c r="Q5" s="5">
        <v>5</v>
      </c>
      <c r="R5" s="5">
        <v>5</v>
      </c>
      <c r="S5" s="5">
        <v>4</v>
      </c>
      <c r="T5" s="5">
        <v>9.5</v>
      </c>
      <c r="U5" s="5">
        <v>5</v>
      </c>
      <c r="V5" s="5">
        <v>1.75</v>
      </c>
      <c r="W5" s="5">
        <v>3.1</v>
      </c>
      <c r="X5" s="5">
        <v>4</v>
      </c>
      <c r="Y5" s="5">
        <v>4.7</v>
      </c>
      <c r="Z5" s="5">
        <v>16</v>
      </c>
      <c r="AA5" s="5">
        <v>18.3</v>
      </c>
      <c r="AB5" s="6">
        <f aca="true" t="shared" si="1" ref="AB5:AB10">SUM(P5:AA5)</f>
        <v>82.35000000000001</v>
      </c>
      <c r="AC5" s="6">
        <f aca="true" t="shared" si="2" ref="AC5:AC10">SUM(O5,AB5)</f>
        <v>163.85000000000002</v>
      </c>
      <c r="AD5" s="6">
        <f aca="true" t="shared" si="3" ref="AD5:AD10">AC5/$Q$1*100</f>
        <v>81.92500000000001</v>
      </c>
      <c r="AE5" s="7">
        <f>IF(AD5&gt;=70,5,IF(AD5&gt;=60,4,(IF(AD5&gt;=50,3,IF(AD5&gt;=40,2,0)))))</f>
        <v>5</v>
      </c>
    </row>
    <row r="6" spans="1:31" ht="12.75">
      <c r="A6" s="4">
        <v>2</v>
      </c>
      <c r="B6" s="4" t="s">
        <v>34</v>
      </c>
      <c r="C6" s="5">
        <v>4</v>
      </c>
      <c r="D6" s="5">
        <v>9</v>
      </c>
      <c r="E6" s="5">
        <v>10</v>
      </c>
      <c r="F6" s="5">
        <v>5</v>
      </c>
      <c r="G6" s="5">
        <v>10</v>
      </c>
      <c r="H6" s="5">
        <v>10</v>
      </c>
      <c r="I6" s="5">
        <v>4.6</v>
      </c>
      <c r="J6" s="5">
        <v>3.5</v>
      </c>
      <c r="K6" s="5">
        <v>6.25</v>
      </c>
      <c r="L6" s="5">
        <v>3.25</v>
      </c>
      <c r="M6" s="5">
        <v>4.7</v>
      </c>
      <c r="N6" s="8">
        <v>13.65</v>
      </c>
      <c r="O6" s="6">
        <f t="shared" si="0"/>
        <v>83.95</v>
      </c>
      <c r="P6" s="5">
        <v>9.5</v>
      </c>
      <c r="Q6" s="5">
        <v>5</v>
      </c>
      <c r="R6" s="5">
        <v>4.75</v>
      </c>
      <c r="S6" s="5">
        <v>5</v>
      </c>
      <c r="T6" s="5"/>
      <c r="U6" s="5">
        <v>3.2</v>
      </c>
      <c r="V6" s="5">
        <v>3.8</v>
      </c>
      <c r="W6" s="5">
        <v>4</v>
      </c>
      <c r="X6" s="5">
        <v>4</v>
      </c>
      <c r="Y6" s="5">
        <v>5</v>
      </c>
      <c r="Z6" s="5">
        <v>18</v>
      </c>
      <c r="AA6" s="5">
        <v>13.05</v>
      </c>
      <c r="AB6" s="6">
        <f t="shared" si="1"/>
        <v>75.3</v>
      </c>
      <c r="AC6" s="6">
        <f t="shared" si="2"/>
        <v>159.25</v>
      </c>
      <c r="AD6" s="6">
        <f t="shared" si="3"/>
        <v>79.625</v>
      </c>
      <c r="AE6" s="7">
        <f>IF(AD6&gt;=70,5,IF(AD6&gt;=60,4,(IF(AD6&gt;=50,3,IF(AD6&gt;=40,2,0)))))</f>
        <v>5</v>
      </c>
    </row>
    <row r="7" spans="1:31" ht="12.75">
      <c r="A7" s="4">
        <v>3</v>
      </c>
      <c r="B7" s="4" t="s">
        <v>35</v>
      </c>
      <c r="C7" s="5">
        <v>2.5</v>
      </c>
      <c r="D7" s="5">
        <v>8</v>
      </c>
      <c r="E7" s="5">
        <v>9</v>
      </c>
      <c r="F7" s="5">
        <v>3</v>
      </c>
      <c r="G7" s="5">
        <v>8</v>
      </c>
      <c r="H7" s="5">
        <v>5</v>
      </c>
      <c r="I7" s="5">
        <v>1.85</v>
      </c>
      <c r="J7" s="5">
        <v>1.5</v>
      </c>
      <c r="K7" s="5">
        <v>2.7</v>
      </c>
      <c r="L7" s="5">
        <v>1.5</v>
      </c>
      <c r="M7" s="5">
        <v>1.15</v>
      </c>
      <c r="N7" s="5">
        <v>4.85</v>
      </c>
      <c r="O7" s="6">
        <f t="shared" si="0"/>
        <v>49.050000000000004</v>
      </c>
      <c r="P7" s="4">
        <v>9.5</v>
      </c>
      <c r="Q7" s="4">
        <v>5</v>
      </c>
      <c r="R7" s="4">
        <v>4</v>
      </c>
      <c r="S7" s="4">
        <v>5</v>
      </c>
      <c r="T7" s="4">
        <v>10</v>
      </c>
      <c r="U7" s="4"/>
      <c r="V7" s="4"/>
      <c r="W7" s="4"/>
      <c r="X7" s="4"/>
      <c r="Y7" s="4">
        <v>3</v>
      </c>
      <c r="Z7" s="4">
        <v>19</v>
      </c>
      <c r="AA7" s="4">
        <v>14</v>
      </c>
      <c r="AB7" s="6">
        <f t="shared" si="1"/>
        <v>69.5</v>
      </c>
      <c r="AC7" s="6">
        <f t="shared" si="2"/>
        <v>118.55000000000001</v>
      </c>
      <c r="AD7" s="6">
        <f t="shared" si="3"/>
        <v>59.27500000000001</v>
      </c>
      <c r="AE7" s="7">
        <v>4</v>
      </c>
    </row>
    <row r="8" spans="1:31" ht="12.75">
      <c r="A8" s="4">
        <v>4</v>
      </c>
      <c r="B8" s="4" t="s">
        <v>36</v>
      </c>
      <c r="C8" s="5">
        <v>1.5</v>
      </c>
      <c r="D8" s="9">
        <v>8.5</v>
      </c>
      <c r="E8" s="5">
        <v>8</v>
      </c>
      <c r="F8" s="5">
        <v>1</v>
      </c>
      <c r="G8" s="5">
        <v>4</v>
      </c>
      <c r="H8" s="5"/>
      <c r="I8" s="5">
        <v>2.3</v>
      </c>
      <c r="J8" s="5">
        <v>2.2</v>
      </c>
      <c r="K8" s="5">
        <v>1</v>
      </c>
      <c r="L8" s="5">
        <v>2</v>
      </c>
      <c r="M8" s="5">
        <v>1.15</v>
      </c>
      <c r="N8" s="5">
        <v>1.75</v>
      </c>
      <c r="O8" s="6">
        <f t="shared" si="0"/>
        <v>33.4</v>
      </c>
      <c r="P8" s="5">
        <v>5</v>
      </c>
      <c r="Q8" s="5"/>
      <c r="R8" s="5">
        <v>3</v>
      </c>
      <c r="S8" s="5">
        <v>4</v>
      </c>
      <c r="T8" s="5"/>
      <c r="U8" s="5">
        <v>2.25</v>
      </c>
      <c r="V8" s="5">
        <v>1.45</v>
      </c>
      <c r="W8" s="5">
        <v>0.5</v>
      </c>
      <c r="X8" s="5">
        <v>3.5</v>
      </c>
      <c r="Y8" s="5">
        <v>2.5</v>
      </c>
      <c r="Z8" s="5">
        <v>8</v>
      </c>
      <c r="AA8" s="5">
        <v>4.5</v>
      </c>
      <c r="AB8" s="6">
        <f t="shared" si="1"/>
        <v>34.7</v>
      </c>
      <c r="AC8" s="6">
        <f t="shared" si="2"/>
        <v>68.1</v>
      </c>
      <c r="AD8" s="6">
        <f t="shared" si="3"/>
        <v>34.05</v>
      </c>
      <c r="AE8" s="7">
        <f>IF(AD8&gt;=70,5,IF(AD8&gt;=60,4,(IF(AD8&gt;=50,3,IF(AD8&gt;=40,2,0)))))</f>
        <v>0</v>
      </c>
    </row>
    <row r="9" spans="1:31" ht="12.75">
      <c r="A9" s="4">
        <v>5</v>
      </c>
      <c r="B9" s="4" t="s">
        <v>37</v>
      </c>
      <c r="C9" s="5">
        <v>1</v>
      </c>
      <c r="D9" s="5">
        <v>9</v>
      </c>
      <c r="E9" s="5">
        <v>8.5</v>
      </c>
      <c r="F9" s="5">
        <v>2</v>
      </c>
      <c r="G9" s="5">
        <v>4</v>
      </c>
      <c r="H9" s="5">
        <v>5</v>
      </c>
      <c r="I9" s="5">
        <v>2.6</v>
      </c>
      <c r="J9" s="5">
        <v>3.65</v>
      </c>
      <c r="K9" s="5">
        <v>4.6</v>
      </c>
      <c r="L9" s="5">
        <v>2.25</v>
      </c>
      <c r="M9" s="5"/>
      <c r="N9" s="5">
        <v>3</v>
      </c>
      <c r="O9" s="6">
        <f t="shared" si="0"/>
        <v>45.6</v>
      </c>
      <c r="P9" s="5">
        <v>6</v>
      </c>
      <c r="Q9" s="5">
        <v>5</v>
      </c>
      <c r="R9" s="5">
        <v>4.5</v>
      </c>
      <c r="S9" s="5">
        <v>3</v>
      </c>
      <c r="T9" s="5"/>
      <c r="U9" s="5"/>
      <c r="V9" s="5"/>
      <c r="W9" s="5"/>
      <c r="X9" s="5"/>
      <c r="Y9" s="5"/>
      <c r="Z9" s="4"/>
      <c r="AA9" s="4">
        <v>2.9</v>
      </c>
      <c r="AB9" s="6">
        <f t="shared" si="1"/>
        <v>21.4</v>
      </c>
      <c r="AC9" s="6">
        <f t="shared" si="2"/>
        <v>67</v>
      </c>
      <c r="AD9" s="6">
        <f t="shared" si="3"/>
        <v>33.5</v>
      </c>
      <c r="AE9" s="7">
        <f>IF(AD9&gt;=70,5,IF(AD9&gt;=60,4,(IF(AD9&gt;=50,3,IF(AD9&gt;=40,2,0)))))</f>
        <v>0</v>
      </c>
    </row>
    <row r="10" spans="1:31" ht="12.75">
      <c r="A10" s="4">
        <v>6</v>
      </c>
      <c r="B10" s="4" t="s">
        <v>38</v>
      </c>
      <c r="C10" s="5">
        <v>1</v>
      </c>
      <c r="D10" s="5">
        <v>8.5</v>
      </c>
      <c r="E10" s="5"/>
      <c r="F10" s="5"/>
      <c r="G10" s="5">
        <v>10</v>
      </c>
      <c r="H10" s="5"/>
      <c r="I10" s="5"/>
      <c r="J10" s="5"/>
      <c r="K10" s="5"/>
      <c r="L10" s="5"/>
      <c r="M10" s="5"/>
      <c r="N10" s="5">
        <v>2.5</v>
      </c>
      <c r="O10" s="6">
        <f t="shared" si="0"/>
        <v>22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>
        <f t="shared" si="1"/>
        <v>0</v>
      </c>
      <c r="AC10" s="6">
        <f t="shared" si="2"/>
        <v>22</v>
      </c>
      <c r="AD10" s="6">
        <f t="shared" si="3"/>
        <v>11</v>
      </c>
      <c r="AE10" s="7">
        <f>IF(AD10&gt;=70,5,IF(AD10&gt;=60,4,(IF(AD10&gt;=50,3,IF(AD10&gt;=40,2,0)))))</f>
        <v>0</v>
      </c>
    </row>
    <row r="11" spans="1:31" ht="12.75">
      <c r="A11" s="4">
        <v>7</v>
      </c>
      <c r="B11" s="4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7"/>
    </row>
    <row r="12" spans="1:31" ht="12.75">
      <c r="A12" s="4">
        <v>8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7"/>
    </row>
    <row r="13" spans="1:31" ht="12.75">
      <c r="A13" s="4">
        <v>9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6"/>
      <c r="AD13" s="6"/>
      <c r="AE13" s="7"/>
    </row>
    <row r="14" spans="1:31" ht="12.75">
      <c r="A14" s="4">
        <v>10</v>
      </c>
      <c r="B14" s="4"/>
      <c r="C14" s="5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  <c r="AC14" s="6"/>
      <c r="AD14" s="6"/>
      <c r="AE14" s="7"/>
    </row>
    <row r="15" spans="1:31" ht="12.75">
      <c r="A15" s="4">
        <v>11</v>
      </c>
      <c r="B15" s="4"/>
      <c r="C15" s="5"/>
      <c r="D15" s="9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  <c r="AD15" s="6"/>
      <c r="AE15" s="7"/>
    </row>
    <row r="16" spans="1:31" ht="12.75">
      <c r="A16" s="4">
        <v>12</v>
      </c>
      <c r="B16" s="4"/>
      <c r="C16" s="5"/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6"/>
      <c r="AD16" s="6"/>
      <c r="AE16" s="7"/>
    </row>
    <row r="17" spans="1:31" ht="12.75">
      <c r="A17" s="4">
        <v>13</v>
      </c>
      <c r="B17" s="4"/>
      <c r="C17" s="5"/>
      <c r="D17" s="9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/>
      <c r="AC17" s="6"/>
      <c r="AD17" s="6"/>
      <c r="AE17" s="7"/>
    </row>
    <row r="18" spans="1:31" ht="12.75">
      <c r="A18" s="4">
        <v>14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6"/>
      <c r="AD18" s="6"/>
      <c r="AE18" s="7"/>
    </row>
    <row r="21" ht="12.75">
      <c r="B21" s="10"/>
    </row>
    <row r="22" ht="12.75">
      <c r="B22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2012-12-21T09:34:35Z</dcterms:created>
  <dcterms:modified xsi:type="dcterms:W3CDTF">2012-12-21T09:35:05Z</dcterms:modified>
  <cp:category/>
  <cp:version/>
  <cp:contentType/>
  <cp:contentStatus/>
</cp:coreProperties>
</file>