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Профильный курс" sheetId="1" r:id="rId1"/>
  </sheets>
  <calcPr calcId="144525"/>
</workbook>
</file>

<file path=xl/calcChain.xml><?xml version="1.0" encoding="utf-8"?>
<calcChain xmlns="http://schemas.openxmlformats.org/spreadsheetml/2006/main">
  <c r="AK28" i="1" l="1"/>
  <c r="AK19" i="1"/>
  <c r="AL19" i="1" s="1"/>
  <c r="AN19" i="1" s="1"/>
  <c r="AK18" i="1"/>
  <c r="AL18" i="1" s="1"/>
  <c r="AN18" i="1" s="1"/>
  <c r="AL17" i="1"/>
  <c r="AN17" i="1" s="1"/>
  <c r="AK17" i="1"/>
  <c r="AK16" i="1"/>
  <c r="AL16" i="1" s="1"/>
  <c r="AN16" i="1" s="1"/>
  <c r="AK15" i="1"/>
  <c r="AL15" i="1" s="1"/>
  <c r="AN15" i="1" s="1"/>
  <c r="AK14" i="1"/>
  <c r="AL14" i="1" s="1"/>
  <c r="AN14" i="1" s="1"/>
  <c r="AK13" i="1"/>
  <c r="AL13" i="1" s="1"/>
  <c r="AK12" i="1"/>
  <c r="AL12" i="1" s="1"/>
  <c r="AL11" i="1"/>
  <c r="AN11" i="1" s="1"/>
  <c r="AK11" i="1"/>
  <c r="AK10" i="1"/>
  <c r="AL10" i="1" s="1"/>
  <c r="AN10" i="1" s="1"/>
  <c r="AK9" i="1"/>
  <c r="AL9" i="1" s="1"/>
  <c r="AN9" i="1" s="1"/>
  <c r="AK8" i="1"/>
  <c r="AL8" i="1" s="1"/>
  <c r="AL7" i="1"/>
  <c r="AN7" i="1" s="1"/>
  <c r="AK7" i="1"/>
  <c r="AK6" i="1"/>
  <c r="AL6" i="1" s="1"/>
  <c r="AN6" i="1" s="1"/>
  <c r="AK5" i="1"/>
  <c r="AL5" i="1" s="1"/>
  <c r="AN5" i="1" s="1"/>
</calcChain>
</file>

<file path=xl/sharedStrings.xml><?xml version="1.0" encoding="utf-8"?>
<sst xmlns="http://schemas.openxmlformats.org/spreadsheetml/2006/main" count="37" uniqueCount="32">
  <si>
    <t>Профильный курс информатики</t>
  </si>
  <si>
    <t>практические задания</t>
  </si>
  <si>
    <t>домашние задания</t>
  </si>
  <si>
    <t>ИТОГО</t>
  </si>
  <si>
    <t>кр1</t>
  </si>
  <si>
    <t>кр2</t>
  </si>
  <si>
    <t>кр3</t>
  </si>
  <si>
    <t>призовой</t>
  </si>
  <si>
    <t>№</t>
  </si>
  <si>
    <t>фамилия, имя</t>
  </si>
  <si>
    <t>сумма</t>
  </si>
  <si>
    <t>процент</t>
  </si>
  <si>
    <t>приз.балл</t>
  </si>
  <si>
    <t>оценка</t>
  </si>
  <si>
    <t>балл</t>
  </si>
  <si>
    <t>Вазиева Алиса</t>
  </si>
  <si>
    <t>Пешина Диана</t>
  </si>
  <si>
    <t>Захаров Илья</t>
  </si>
  <si>
    <t>Солопов Максим</t>
  </si>
  <si>
    <t>Салахов Роман</t>
  </si>
  <si>
    <t>Вшивков Кирилл</t>
  </si>
  <si>
    <t>Бреничев Никита</t>
  </si>
  <si>
    <t>Ватлина Анастасия</t>
  </si>
  <si>
    <t>+</t>
  </si>
  <si>
    <t>Штенников Валерий</t>
  </si>
  <si>
    <t>Овсянкин Дмитрий</t>
  </si>
  <si>
    <t>Уренцев Глеб</t>
  </si>
  <si>
    <t>Кальсин Юрий</t>
  </si>
  <si>
    <t>Костина Кристина</t>
  </si>
  <si>
    <t>Петров Николай</t>
  </si>
  <si>
    <t>Саламатов Александр</t>
  </si>
  <si>
    <t>Максимальные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</si>
</sst>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5" borderId="0" xfId="0" applyFill="1"/>
    <xf numFmtId="0" fontId="2" fillId="5" borderId="0" xfId="0" applyFont="1" applyFill="1"/>
    <xf numFmtId="0" fontId="2" fillId="6" borderId="2" xfId="0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5" borderId="0" xfId="0" applyFill="1" applyBorder="1"/>
    <xf numFmtId="0" fontId="2" fillId="6" borderId="4" xfId="0" applyFont="1" applyFill="1" applyBorder="1"/>
    <xf numFmtId="0" fontId="1" fillId="0" borderId="4" xfId="0" applyFont="1" applyBorder="1"/>
    <xf numFmtId="0" fontId="0" fillId="0" borderId="4" xfId="0" applyBorder="1"/>
    <xf numFmtId="2" fontId="0" fillId="0" borderId="4" xfId="0" applyNumberFormat="1" applyBorder="1"/>
    <xf numFmtId="2" fontId="0" fillId="0" borderId="4" xfId="0" applyNumberFormat="1" applyBorder="1" applyAlignment="1">
      <alignment horizontal="center"/>
    </xf>
    <xf numFmtId="2" fontId="1" fillId="0" borderId="4" xfId="0" applyNumberFormat="1" applyFont="1" applyBorder="1"/>
    <xf numFmtId="2" fontId="2" fillId="0" borderId="4" xfId="0" applyNumberFormat="1" applyFont="1" applyBorder="1"/>
    <xf numFmtId="1" fontId="3" fillId="0" borderId="4" xfId="0" applyNumberFormat="1" applyFont="1" applyBorder="1"/>
    <xf numFmtId="2" fontId="2" fillId="0" borderId="4" xfId="0" quotePrefix="1" applyNumberFormat="1" applyFont="1" applyBorder="1"/>
    <xf numFmtId="0" fontId="0" fillId="0" borderId="4" xfId="0" applyFill="1" applyBorder="1"/>
    <xf numFmtId="2" fontId="0" fillId="0" borderId="4" xfId="0" applyNumberFormat="1" applyBorder="1" applyAlignment="1">
      <alignment horizontal="right"/>
    </xf>
    <xf numFmtId="0" fontId="4" fillId="0" borderId="4" xfId="0" quotePrefix="1" applyFont="1" applyBorder="1"/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/>
    <xf numFmtId="2" fontId="3" fillId="0" borderId="0" xfId="0" applyNumberFormat="1" applyFont="1"/>
    <xf numFmtId="1" fontId="3" fillId="0" borderId="2" xfId="0" applyNumberFormat="1" applyFont="1" applyFill="1" applyBorder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workbookViewId="0">
      <selection activeCell="AO8" sqref="AO8"/>
    </sheetView>
  </sheetViews>
  <sheetFormatPr defaultRowHeight="12.75" x14ac:dyDescent="0.2"/>
  <cols>
    <col min="1" max="1" width="3.42578125" customWidth="1"/>
    <col min="2" max="2" width="22.5703125" customWidth="1"/>
    <col min="3" max="3" width="6.42578125" customWidth="1"/>
    <col min="4" max="4" width="7.42578125" customWidth="1"/>
    <col min="5" max="5" width="6.7109375" customWidth="1"/>
    <col min="6" max="6" width="6.5703125" customWidth="1"/>
    <col min="7" max="7" width="6.28515625" customWidth="1"/>
    <col min="8" max="12" width="5.7109375" customWidth="1"/>
    <col min="13" max="13" width="5.7109375" hidden="1" customWidth="1"/>
    <col min="14" max="14" width="5.85546875" hidden="1" customWidth="1"/>
    <col min="15" max="15" width="5.28515625" hidden="1" customWidth="1"/>
    <col min="16" max="16" width="6" hidden="1" customWidth="1"/>
    <col min="17" max="17" width="5.28515625" hidden="1" customWidth="1"/>
    <col min="18" max="18" width="5.5703125" hidden="1" customWidth="1"/>
    <col min="19" max="19" width="5.85546875" hidden="1" customWidth="1"/>
    <col min="20" max="20" width="5.7109375" hidden="1" customWidth="1"/>
    <col min="21" max="28" width="5.7109375" customWidth="1"/>
    <col min="29" max="32" width="5.7109375" hidden="1" customWidth="1"/>
    <col min="33" max="33" width="8" hidden="1" customWidth="1"/>
    <col min="34" max="34" width="7.140625" customWidth="1"/>
    <col min="35" max="35" width="6.7109375" customWidth="1"/>
    <col min="36" max="36" width="7" customWidth="1"/>
    <col min="38" max="38" width="8.85546875" customWidth="1"/>
    <col min="39" max="39" width="9.7109375" hidden="1" customWidth="1"/>
    <col min="40" max="40" width="7" customWidth="1"/>
  </cols>
  <sheetData>
    <row r="1" spans="1:41" x14ac:dyDescent="0.2">
      <c r="B1" s="1" t="s">
        <v>0</v>
      </c>
      <c r="N1" s="2"/>
    </row>
    <row r="2" spans="1:41" x14ac:dyDescent="0.2"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 t="s">
        <v>2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  <c r="AI2" s="32"/>
      <c r="AJ2" s="32"/>
      <c r="AK2" s="3"/>
      <c r="AL2" s="4" t="s">
        <v>3</v>
      </c>
      <c r="AM2" s="3"/>
      <c r="AN2" s="3"/>
      <c r="AO2" s="5"/>
    </row>
    <row r="3" spans="1:41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 t="s">
        <v>4</v>
      </c>
      <c r="AI3" s="10" t="s">
        <v>5</v>
      </c>
      <c r="AJ3" s="10" t="s">
        <v>6</v>
      </c>
      <c r="AK3" s="11"/>
      <c r="AL3" s="11"/>
      <c r="AM3" s="11"/>
      <c r="AN3" s="11"/>
      <c r="AO3" s="5" t="s">
        <v>7</v>
      </c>
    </row>
    <row r="4" spans="1:41" x14ac:dyDescent="0.2">
      <c r="A4" s="12" t="s">
        <v>8</v>
      </c>
      <c r="B4" s="12" t="s">
        <v>9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8</v>
      </c>
      <c r="P4" s="12">
        <v>9</v>
      </c>
      <c r="Q4" s="12">
        <v>10</v>
      </c>
      <c r="R4" s="12">
        <v>11</v>
      </c>
      <c r="S4" s="12">
        <v>12</v>
      </c>
      <c r="T4" s="12">
        <v>13</v>
      </c>
      <c r="U4" s="12">
        <v>1</v>
      </c>
      <c r="V4" s="12">
        <v>2</v>
      </c>
      <c r="W4" s="12">
        <v>3</v>
      </c>
      <c r="X4" s="12">
        <v>4</v>
      </c>
      <c r="Y4" s="12">
        <v>5</v>
      </c>
      <c r="Z4" s="12">
        <v>6</v>
      </c>
      <c r="AA4" s="12">
        <v>7</v>
      </c>
      <c r="AB4" s="12">
        <v>8</v>
      </c>
      <c r="AC4" s="12">
        <v>9</v>
      </c>
      <c r="AD4" s="12">
        <v>10</v>
      </c>
      <c r="AE4" s="12">
        <v>8</v>
      </c>
      <c r="AF4" s="12">
        <v>9</v>
      </c>
      <c r="AG4" s="12">
        <v>10</v>
      </c>
      <c r="AH4" s="12" t="s">
        <v>10</v>
      </c>
      <c r="AI4" s="12" t="s">
        <v>10</v>
      </c>
      <c r="AJ4" s="12" t="s">
        <v>10</v>
      </c>
      <c r="AK4" s="12" t="s">
        <v>10</v>
      </c>
      <c r="AL4" s="12" t="s">
        <v>11</v>
      </c>
      <c r="AM4" s="12" t="s">
        <v>12</v>
      </c>
      <c r="AN4" s="12" t="s">
        <v>13</v>
      </c>
      <c r="AO4" s="5" t="s">
        <v>14</v>
      </c>
    </row>
    <row r="5" spans="1:41" x14ac:dyDescent="0.2">
      <c r="A5" s="13">
        <v>1</v>
      </c>
      <c r="B5" s="14" t="s">
        <v>15</v>
      </c>
      <c r="C5" s="15">
        <v>6</v>
      </c>
      <c r="D5" s="16">
        <v>7.5</v>
      </c>
      <c r="E5" s="15">
        <v>8</v>
      </c>
      <c r="F5" s="15">
        <v>9</v>
      </c>
      <c r="G5" s="15">
        <v>15</v>
      </c>
      <c r="H5" s="15">
        <v>10</v>
      </c>
      <c r="I5" s="15">
        <v>17</v>
      </c>
      <c r="J5" s="15">
        <v>10</v>
      </c>
      <c r="K5" s="15">
        <v>8</v>
      </c>
      <c r="L5" s="15">
        <v>20</v>
      </c>
      <c r="M5" s="15"/>
      <c r="N5" s="15"/>
      <c r="O5" s="15"/>
      <c r="P5" s="15"/>
      <c r="Q5" s="15"/>
      <c r="R5" s="15"/>
      <c r="S5" s="15"/>
      <c r="T5" s="15"/>
      <c r="U5" s="15">
        <v>10</v>
      </c>
      <c r="V5" s="15">
        <v>9</v>
      </c>
      <c r="W5" s="15">
        <v>14</v>
      </c>
      <c r="X5" s="15">
        <v>10</v>
      </c>
      <c r="Y5" s="15">
        <v>15</v>
      </c>
      <c r="Z5" s="15">
        <v>7</v>
      </c>
      <c r="AA5" s="15">
        <v>9</v>
      </c>
      <c r="AB5" s="15">
        <v>10</v>
      </c>
      <c r="AC5" s="15"/>
      <c r="AD5" s="15"/>
      <c r="AE5" s="15"/>
      <c r="AF5" s="15"/>
      <c r="AG5" s="15"/>
      <c r="AH5" s="15">
        <v>20</v>
      </c>
      <c r="AI5" s="17">
        <v>18</v>
      </c>
      <c r="AJ5" s="17">
        <v>22</v>
      </c>
      <c r="AK5" s="18">
        <f t="shared" ref="AK5:AK19" si="0">SUM(C5:AJ5)</f>
        <v>254.5</v>
      </c>
      <c r="AL5" s="18">
        <f t="shared" ref="AL5:AL19" si="1">AK5/$AK$28*100</f>
        <v>85.11705685618729</v>
      </c>
      <c r="AM5" s="18"/>
      <c r="AN5" s="19">
        <f t="shared" ref="AN5:AN11" si="2">IF(AL5&gt;=70,5,IF(AL5&gt;=60,4,(IF(AL5&gt;=50,3,IF(AL5&gt;=40,2,0)))))</f>
        <v>5</v>
      </c>
      <c r="AO5" s="14"/>
    </row>
    <row r="6" spans="1:41" x14ac:dyDescent="0.2">
      <c r="A6" s="13">
        <v>2</v>
      </c>
      <c r="B6" s="14" t="s">
        <v>16</v>
      </c>
      <c r="C6" s="15">
        <v>9</v>
      </c>
      <c r="D6" s="15">
        <v>10</v>
      </c>
      <c r="E6" s="15">
        <v>10</v>
      </c>
      <c r="F6" s="15">
        <v>10</v>
      </c>
      <c r="G6" s="15">
        <v>15</v>
      </c>
      <c r="H6" s="15">
        <v>15</v>
      </c>
      <c r="I6" s="15">
        <v>9</v>
      </c>
      <c r="J6" s="15">
        <v>10</v>
      </c>
      <c r="K6" s="15">
        <v>10</v>
      </c>
      <c r="L6" s="15">
        <v>20</v>
      </c>
      <c r="M6" s="15"/>
      <c r="N6" s="15"/>
      <c r="O6" s="15"/>
      <c r="P6" s="15"/>
      <c r="Q6" s="15"/>
      <c r="R6" s="15"/>
      <c r="S6" s="15"/>
      <c r="T6" s="15"/>
      <c r="U6" s="15">
        <v>8</v>
      </c>
      <c r="V6" s="15">
        <v>8</v>
      </c>
      <c r="W6" s="15"/>
      <c r="X6" s="15">
        <v>5</v>
      </c>
      <c r="Y6" s="15">
        <v>14</v>
      </c>
      <c r="Z6" s="15">
        <v>7</v>
      </c>
      <c r="AA6" s="15">
        <v>10</v>
      </c>
      <c r="AB6" s="15">
        <v>8.5</v>
      </c>
      <c r="AC6" s="15"/>
      <c r="AD6" s="15"/>
      <c r="AE6" s="15"/>
      <c r="AF6" s="15"/>
      <c r="AG6" s="15"/>
      <c r="AH6" s="15">
        <v>20</v>
      </c>
      <c r="AI6" s="17">
        <v>18</v>
      </c>
      <c r="AJ6" s="17">
        <v>27</v>
      </c>
      <c r="AK6" s="18">
        <f t="shared" si="0"/>
        <v>243.5</v>
      </c>
      <c r="AL6" s="18">
        <f t="shared" si="1"/>
        <v>81.438127090301009</v>
      </c>
      <c r="AM6" s="20"/>
      <c r="AN6" s="19">
        <f t="shared" si="2"/>
        <v>5</v>
      </c>
      <c r="AO6" s="14"/>
    </row>
    <row r="7" spans="1:41" x14ac:dyDescent="0.2">
      <c r="A7" s="13">
        <v>3</v>
      </c>
      <c r="B7" s="14" t="s">
        <v>17</v>
      </c>
      <c r="C7" s="15">
        <v>6</v>
      </c>
      <c r="D7" s="16">
        <v>10</v>
      </c>
      <c r="E7" s="15">
        <v>10</v>
      </c>
      <c r="F7" s="15">
        <v>6</v>
      </c>
      <c r="G7" s="15">
        <v>8</v>
      </c>
      <c r="H7" s="15">
        <v>10</v>
      </c>
      <c r="I7" s="15">
        <v>20</v>
      </c>
      <c r="J7" s="15">
        <v>6</v>
      </c>
      <c r="K7" s="15">
        <v>7</v>
      </c>
      <c r="L7" s="15">
        <v>20</v>
      </c>
      <c r="M7" s="15"/>
      <c r="N7" s="15"/>
      <c r="O7" s="15"/>
      <c r="P7" s="15"/>
      <c r="Q7" s="15"/>
      <c r="R7" s="15"/>
      <c r="S7" s="15"/>
      <c r="T7" s="15"/>
      <c r="U7" s="15">
        <v>2</v>
      </c>
      <c r="V7" s="15"/>
      <c r="W7" s="15">
        <v>12</v>
      </c>
      <c r="X7" s="15"/>
      <c r="Y7" s="15">
        <v>15</v>
      </c>
      <c r="Z7" s="15">
        <v>7</v>
      </c>
      <c r="AA7" s="15">
        <v>6</v>
      </c>
      <c r="AB7" s="15">
        <v>5</v>
      </c>
      <c r="AC7" s="15"/>
      <c r="AD7" s="15"/>
      <c r="AE7" s="15"/>
      <c r="AF7" s="15"/>
      <c r="AG7" s="15"/>
      <c r="AH7" s="15">
        <v>14</v>
      </c>
      <c r="AI7" s="17">
        <v>19</v>
      </c>
      <c r="AJ7" s="17">
        <v>28</v>
      </c>
      <c r="AK7" s="18">
        <f t="shared" si="0"/>
        <v>211</v>
      </c>
      <c r="AL7" s="18">
        <f t="shared" si="1"/>
        <v>70.568561872909697</v>
      </c>
      <c r="AM7" s="18"/>
      <c r="AN7" s="19">
        <f t="shared" si="2"/>
        <v>5</v>
      </c>
      <c r="AO7" s="14"/>
    </row>
    <row r="8" spans="1:41" x14ac:dyDescent="0.2">
      <c r="A8" s="13">
        <v>4</v>
      </c>
      <c r="B8" s="14" t="s">
        <v>18</v>
      </c>
      <c r="C8" s="15">
        <v>8</v>
      </c>
      <c r="D8" s="16">
        <v>5.5</v>
      </c>
      <c r="E8" s="15">
        <v>10</v>
      </c>
      <c r="F8" s="15">
        <v>7</v>
      </c>
      <c r="G8" s="15">
        <v>8</v>
      </c>
      <c r="H8" s="15">
        <v>10</v>
      </c>
      <c r="I8" s="15">
        <v>18</v>
      </c>
      <c r="J8" s="15">
        <v>8</v>
      </c>
      <c r="K8" s="15">
        <v>5</v>
      </c>
      <c r="L8" s="15">
        <v>20</v>
      </c>
      <c r="M8" s="15"/>
      <c r="N8" s="15"/>
      <c r="O8" s="15"/>
      <c r="P8" s="15"/>
      <c r="Q8" s="15"/>
      <c r="R8" s="15"/>
      <c r="S8" s="15"/>
      <c r="T8" s="15"/>
      <c r="U8" s="15">
        <v>6.5</v>
      </c>
      <c r="V8" s="15">
        <v>3</v>
      </c>
      <c r="W8" s="15">
        <v>12</v>
      </c>
      <c r="X8" s="15">
        <v>5</v>
      </c>
      <c r="Y8" s="15">
        <v>15</v>
      </c>
      <c r="Z8" s="15">
        <v>7</v>
      </c>
      <c r="AA8" s="15">
        <v>6</v>
      </c>
      <c r="AB8" s="15">
        <v>5</v>
      </c>
      <c r="AC8" s="15"/>
      <c r="AD8" s="15"/>
      <c r="AE8" s="15"/>
      <c r="AF8" s="15"/>
      <c r="AG8" s="15"/>
      <c r="AH8" s="15">
        <v>7</v>
      </c>
      <c r="AI8" s="17">
        <v>16</v>
      </c>
      <c r="AJ8" s="17">
        <v>25</v>
      </c>
      <c r="AK8" s="18">
        <f t="shared" si="0"/>
        <v>207</v>
      </c>
      <c r="AL8" s="18">
        <f t="shared" si="1"/>
        <v>69.230769230769226</v>
      </c>
      <c r="AM8" s="18"/>
      <c r="AN8" s="19">
        <v>5</v>
      </c>
      <c r="AO8" s="23" t="s">
        <v>23</v>
      </c>
    </row>
    <row r="9" spans="1:41" x14ac:dyDescent="0.2">
      <c r="A9" s="13">
        <v>5</v>
      </c>
      <c r="B9" s="21" t="s">
        <v>19</v>
      </c>
      <c r="C9" s="15">
        <v>10</v>
      </c>
      <c r="D9" s="16">
        <v>9</v>
      </c>
      <c r="E9" s="15">
        <v>10</v>
      </c>
      <c r="F9" s="15">
        <v>10</v>
      </c>
      <c r="G9" s="15">
        <v>9</v>
      </c>
      <c r="H9" s="15">
        <v>10</v>
      </c>
      <c r="I9" s="15">
        <v>16</v>
      </c>
      <c r="J9" s="15">
        <v>7</v>
      </c>
      <c r="K9" s="15">
        <v>8</v>
      </c>
      <c r="L9" s="15">
        <v>20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>
        <v>10</v>
      </c>
      <c r="AA9" s="15">
        <v>10</v>
      </c>
      <c r="AB9" s="15">
        <v>2</v>
      </c>
      <c r="AC9" s="15"/>
      <c r="AD9" s="15"/>
      <c r="AE9" s="15"/>
      <c r="AF9" s="15"/>
      <c r="AG9" s="15"/>
      <c r="AH9" s="15">
        <v>13</v>
      </c>
      <c r="AI9" s="17">
        <v>14</v>
      </c>
      <c r="AJ9" s="17">
        <v>34.5</v>
      </c>
      <c r="AK9" s="18">
        <f t="shared" si="0"/>
        <v>192.5</v>
      </c>
      <c r="AL9" s="18">
        <f t="shared" si="1"/>
        <v>64.381270903010034</v>
      </c>
      <c r="AM9" s="18"/>
      <c r="AN9" s="19">
        <f t="shared" si="2"/>
        <v>4</v>
      </c>
      <c r="AO9" s="14"/>
    </row>
    <row r="10" spans="1:41" x14ac:dyDescent="0.2">
      <c r="A10" s="13">
        <v>6</v>
      </c>
      <c r="B10" s="14" t="s">
        <v>20</v>
      </c>
      <c r="C10" s="22">
        <v>7</v>
      </c>
      <c r="D10" s="16">
        <v>9.5</v>
      </c>
      <c r="E10" s="15"/>
      <c r="F10" s="15"/>
      <c r="G10" s="15">
        <v>11</v>
      </c>
      <c r="H10" s="15">
        <v>9</v>
      </c>
      <c r="I10" s="15">
        <v>5</v>
      </c>
      <c r="J10" s="15">
        <v>9</v>
      </c>
      <c r="K10" s="15">
        <v>7</v>
      </c>
      <c r="L10" s="15">
        <v>19</v>
      </c>
      <c r="M10" s="15"/>
      <c r="N10" s="15"/>
      <c r="O10" s="15"/>
      <c r="P10" s="15"/>
      <c r="Q10" s="15"/>
      <c r="R10" s="15"/>
      <c r="S10" s="15"/>
      <c r="T10" s="15"/>
      <c r="U10" s="15">
        <v>3.5</v>
      </c>
      <c r="V10" s="15">
        <v>4.5</v>
      </c>
      <c r="W10" s="15">
        <v>10</v>
      </c>
      <c r="X10" s="15">
        <v>5</v>
      </c>
      <c r="Y10" s="15">
        <v>17</v>
      </c>
      <c r="Z10" s="15"/>
      <c r="AA10" s="15"/>
      <c r="AB10" s="15"/>
      <c r="AC10" s="15"/>
      <c r="AD10" s="15"/>
      <c r="AE10" s="15"/>
      <c r="AF10" s="15"/>
      <c r="AG10" s="15"/>
      <c r="AH10" s="15">
        <v>12</v>
      </c>
      <c r="AI10" s="17">
        <v>15.5</v>
      </c>
      <c r="AJ10" s="17">
        <v>23</v>
      </c>
      <c r="AK10" s="18">
        <f t="shared" si="0"/>
        <v>167</v>
      </c>
      <c r="AL10" s="18">
        <f t="shared" si="1"/>
        <v>55.852842809364546</v>
      </c>
      <c r="AM10" s="18"/>
      <c r="AN10" s="19">
        <f t="shared" si="2"/>
        <v>3</v>
      </c>
      <c r="AO10" s="14"/>
    </row>
    <row r="11" spans="1:41" x14ac:dyDescent="0.2">
      <c r="A11" s="13">
        <v>7</v>
      </c>
      <c r="B11" s="14" t="s">
        <v>21</v>
      </c>
      <c r="C11" s="15">
        <v>6</v>
      </c>
      <c r="D11" s="16">
        <v>10</v>
      </c>
      <c r="E11" s="15">
        <v>10</v>
      </c>
      <c r="F11" s="15">
        <v>3</v>
      </c>
      <c r="G11" s="15">
        <v>13</v>
      </c>
      <c r="H11" s="15">
        <v>10</v>
      </c>
      <c r="I11" s="15">
        <v>20</v>
      </c>
      <c r="J11" s="15">
        <v>6</v>
      </c>
      <c r="K11" s="15">
        <v>7</v>
      </c>
      <c r="L11" s="15">
        <v>20</v>
      </c>
      <c r="M11" s="15"/>
      <c r="N11" s="15"/>
      <c r="O11" s="15"/>
      <c r="P11" s="15"/>
      <c r="Q11" s="15"/>
      <c r="R11" s="15"/>
      <c r="S11" s="15"/>
      <c r="T11" s="15"/>
      <c r="U11" s="15">
        <v>6</v>
      </c>
      <c r="V11" s="15"/>
      <c r="W11" s="15"/>
      <c r="X11" s="15"/>
      <c r="Y11" s="15"/>
      <c r="Z11" s="15">
        <v>7</v>
      </c>
      <c r="AA11" s="15"/>
      <c r="AB11" s="15"/>
      <c r="AC11" s="15"/>
      <c r="AD11" s="15"/>
      <c r="AE11" s="15"/>
      <c r="AF11" s="15"/>
      <c r="AG11" s="15"/>
      <c r="AH11" s="15">
        <v>9</v>
      </c>
      <c r="AI11" s="17">
        <v>18</v>
      </c>
      <c r="AJ11" s="17">
        <v>20</v>
      </c>
      <c r="AK11" s="18">
        <f t="shared" si="0"/>
        <v>165</v>
      </c>
      <c r="AL11" s="18">
        <f t="shared" si="1"/>
        <v>55.18394648829431</v>
      </c>
      <c r="AM11" s="18"/>
      <c r="AN11" s="19">
        <f t="shared" si="2"/>
        <v>3</v>
      </c>
      <c r="AO11" s="14"/>
    </row>
    <row r="12" spans="1:41" x14ac:dyDescent="0.2">
      <c r="A12" s="13">
        <v>8</v>
      </c>
      <c r="B12" s="14" t="s">
        <v>22</v>
      </c>
      <c r="C12" s="22">
        <v>6</v>
      </c>
      <c r="D12" s="16">
        <v>9</v>
      </c>
      <c r="E12" s="15">
        <v>4</v>
      </c>
      <c r="F12" s="15">
        <v>2.5</v>
      </c>
      <c r="G12" s="15">
        <v>11</v>
      </c>
      <c r="H12" s="15">
        <v>5</v>
      </c>
      <c r="I12" s="15"/>
      <c r="J12" s="15">
        <v>6</v>
      </c>
      <c r="K12" s="15">
        <v>6</v>
      </c>
      <c r="L12" s="15">
        <v>20</v>
      </c>
      <c r="M12" s="15"/>
      <c r="N12" s="15"/>
      <c r="O12" s="15"/>
      <c r="P12" s="15"/>
      <c r="Q12" s="15"/>
      <c r="R12" s="15"/>
      <c r="S12" s="15"/>
      <c r="T12" s="15"/>
      <c r="U12" s="15">
        <v>1</v>
      </c>
      <c r="V12" s="15">
        <v>6</v>
      </c>
      <c r="W12" s="15">
        <v>8</v>
      </c>
      <c r="X12" s="15">
        <v>5</v>
      </c>
      <c r="Y12" s="15">
        <v>17</v>
      </c>
      <c r="Z12" s="15">
        <v>7</v>
      </c>
      <c r="AA12" s="15"/>
      <c r="AB12" s="15"/>
      <c r="AC12" s="15"/>
      <c r="AD12" s="15"/>
      <c r="AE12" s="15"/>
      <c r="AF12" s="15"/>
      <c r="AG12" s="15"/>
      <c r="AH12" s="15">
        <v>17.5</v>
      </c>
      <c r="AI12" s="17"/>
      <c r="AJ12" s="17">
        <v>34</v>
      </c>
      <c r="AK12" s="18">
        <f t="shared" si="0"/>
        <v>165</v>
      </c>
      <c r="AL12" s="18">
        <f t="shared" si="1"/>
        <v>55.18394648829431</v>
      </c>
      <c r="AM12" s="18"/>
      <c r="AN12" s="19">
        <v>4</v>
      </c>
      <c r="AO12" s="23" t="s">
        <v>23</v>
      </c>
    </row>
    <row r="13" spans="1:41" x14ac:dyDescent="0.2">
      <c r="A13" s="13">
        <v>9</v>
      </c>
      <c r="B13" s="14" t="s">
        <v>24</v>
      </c>
      <c r="C13" s="15">
        <v>7</v>
      </c>
      <c r="D13" s="16">
        <v>8</v>
      </c>
      <c r="E13" s="15">
        <v>10</v>
      </c>
      <c r="F13" s="15">
        <v>8</v>
      </c>
      <c r="G13" s="15">
        <v>9</v>
      </c>
      <c r="H13" s="15"/>
      <c r="I13" s="15">
        <v>7</v>
      </c>
      <c r="J13" s="15">
        <v>6</v>
      </c>
      <c r="K13" s="15">
        <v>4</v>
      </c>
      <c r="L13" s="15">
        <v>20</v>
      </c>
      <c r="M13" s="15"/>
      <c r="N13" s="15"/>
      <c r="O13" s="15"/>
      <c r="P13" s="15"/>
      <c r="Q13" s="15"/>
      <c r="R13" s="15"/>
      <c r="S13" s="15"/>
      <c r="T13" s="15"/>
      <c r="U13" s="15">
        <v>6</v>
      </c>
      <c r="V13" s="15"/>
      <c r="W13" s="15"/>
      <c r="X13" s="15">
        <v>5</v>
      </c>
      <c r="Y13" s="15">
        <v>10</v>
      </c>
      <c r="Z13" s="15"/>
      <c r="AA13" s="15"/>
      <c r="AB13" s="15">
        <v>6</v>
      </c>
      <c r="AC13" s="15"/>
      <c r="AD13" s="15"/>
      <c r="AE13" s="15"/>
      <c r="AF13" s="15"/>
      <c r="AG13" s="15"/>
      <c r="AH13" s="15">
        <v>5</v>
      </c>
      <c r="AI13" s="17">
        <v>11</v>
      </c>
      <c r="AJ13" s="17">
        <v>18</v>
      </c>
      <c r="AK13" s="18">
        <f t="shared" si="0"/>
        <v>140</v>
      </c>
      <c r="AL13" s="18">
        <f t="shared" si="1"/>
        <v>46.822742474916389</v>
      </c>
      <c r="AM13" s="18"/>
      <c r="AN13" s="19">
        <v>3</v>
      </c>
      <c r="AO13" s="23" t="s">
        <v>23</v>
      </c>
    </row>
    <row r="14" spans="1:41" x14ac:dyDescent="0.2">
      <c r="A14" s="13">
        <v>10</v>
      </c>
      <c r="B14" s="14" t="s">
        <v>25</v>
      </c>
      <c r="C14" s="22">
        <v>10</v>
      </c>
      <c r="D14" s="16">
        <v>9.5</v>
      </c>
      <c r="E14" s="15">
        <v>4</v>
      </c>
      <c r="F14" s="15">
        <v>8.5</v>
      </c>
      <c r="G14" s="15">
        <v>13</v>
      </c>
      <c r="H14" s="15"/>
      <c r="I14" s="15"/>
      <c r="J14" s="15">
        <v>10</v>
      </c>
      <c r="K14" s="15">
        <v>7</v>
      </c>
      <c r="L14" s="15">
        <v>20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>
        <v>14</v>
      </c>
      <c r="AI14" s="17">
        <v>15.5</v>
      </c>
      <c r="AJ14" s="17">
        <v>22.5</v>
      </c>
      <c r="AK14" s="18">
        <f t="shared" si="0"/>
        <v>134</v>
      </c>
      <c r="AL14" s="18">
        <f t="shared" si="1"/>
        <v>44.816053511705682</v>
      </c>
      <c r="AM14" s="18"/>
      <c r="AN14" s="19">
        <f t="shared" ref="AN14:AN19" si="3">IF(AL14&gt;=70,5,IF(AL14&gt;=60,4,(IF(AL14&gt;=50,3,IF(AL14&gt;=40,2,0)))))</f>
        <v>2</v>
      </c>
      <c r="AO14" s="14"/>
    </row>
    <row r="15" spans="1:41" x14ac:dyDescent="0.2">
      <c r="A15" s="13">
        <v>11</v>
      </c>
      <c r="B15" s="14" t="s">
        <v>26</v>
      </c>
      <c r="C15" s="22">
        <v>3</v>
      </c>
      <c r="D15" s="16">
        <v>9.5</v>
      </c>
      <c r="E15" s="15">
        <v>4</v>
      </c>
      <c r="F15" s="15">
        <v>2</v>
      </c>
      <c r="G15" s="15">
        <v>7.5</v>
      </c>
      <c r="H15" s="15"/>
      <c r="I15" s="15">
        <v>5</v>
      </c>
      <c r="J15" s="15">
        <v>5</v>
      </c>
      <c r="K15" s="15">
        <v>3</v>
      </c>
      <c r="L15" s="15">
        <v>13</v>
      </c>
      <c r="M15" s="15"/>
      <c r="N15" s="15"/>
      <c r="O15" s="15"/>
      <c r="P15" s="15"/>
      <c r="Q15" s="15"/>
      <c r="R15" s="15"/>
      <c r="S15" s="15"/>
      <c r="T15" s="15"/>
      <c r="U15" s="15">
        <v>2</v>
      </c>
      <c r="V15" s="15">
        <v>4</v>
      </c>
      <c r="W15" s="15">
        <v>7.5</v>
      </c>
      <c r="X15" s="15">
        <v>3</v>
      </c>
      <c r="Y15" s="15">
        <v>0.5</v>
      </c>
      <c r="Z15" s="15"/>
      <c r="AA15" s="15">
        <v>4</v>
      </c>
      <c r="AB15" s="15"/>
      <c r="AC15" s="15"/>
      <c r="AD15" s="15"/>
      <c r="AE15" s="15"/>
      <c r="AF15" s="15"/>
      <c r="AG15" s="15"/>
      <c r="AH15" s="15">
        <v>8</v>
      </c>
      <c r="AI15" s="17">
        <v>7.5</v>
      </c>
      <c r="AJ15" s="17">
        <v>11</v>
      </c>
      <c r="AK15" s="18">
        <f t="shared" si="0"/>
        <v>99.5</v>
      </c>
      <c r="AL15" s="18">
        <f t="shared" si="1"/>
        <v>33.277591973244149</v>
      </c>
      <c r="AM15" s="18"/>
      <c r="AN15" s="19">
        <f t="shared" si="3"/>
        <v>0</v>
      </c>
      <c r="AO15" s="14"/>
    </row>
    <row r="16" spans="1:41" x14ac:dyDescent="0.2">
      <c r="A16" s="13">
        <v>12</v>
      </c>
      <c r="B16" s="21" t="s">
        <v>27</v>
      </c>
      <c r="C16" s="22">
        <v>8</v>
      </c>
      <c r="D16" s="16">
        <v>15</v>
      </c>
      <c r="E16" s="15"/>
      <c r="F16" s="15"/>
      <c r="G16" s="15">
        <v>7</v>
      </c>
      <c r="H16" s="15"/>
      <c r="I16" s="15"/>
      <c r="J16" s="15"/>
      <c r="K16" s="15">
        <v>6</v>
      </c>
      <c r="L16" s="15">
        <v>12</v>
      </c>
      <c r="M16" s="15"/>
      <c r="N16" s="15"/>
      <c r="O16" s="15"/>
      <c r="P16" s="15"/>
      <c r="Q16" s="15"/>
      <c r="R16" s="15"/>
      <c r="S16" s="15"/>
      <c r="T16" s="15"/>
      <c r="U16" s="15">
        <v>4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7"/>
      <c r="AJ16" s="17">
        <v>17</v>
      </c>
      <c r="AK16" s="18">
        <f t="shared" si="0"/>
        <v>69</v>
      </c>
      <c r="AL16" s="18">
        <f t="shared" si="1"/>
        <v>23.076923076923077</v>
      </c>
      <c r="AM16" s="18"/>
      <c r="AN16" s="19">
        <f t="shared" si="3"/>
        <v>0</v>
      </c>
      <c r="AO16" s="14"/>
    </row>
    <row r="17" spans="1:41" x14ac:dyDescent="0.2">
      <c r="A17" s="13">
        <v>13</v>
      </c>
      <c r="B17" s="14" t="s">
        <v>28</v>
      </c>
      <c r="C17" s="15">
        <v>7</v>
      </c>
      <c r="D17" s="16">
        <v>6</v>
      </c>
      <c r="E17" s="15">
        <v>1</v>
      </c>
      <c r="F17" s="15">
        <v>3</v>
      </c>
      <c r="G17" s="15">
        <v>9.5</v>
      </c>
      <c r="H17" s="15"/>
      <c r="I17" s="15">
        <v>2</v>
      </c>
      <c r="J17" s="15">
        <v>3</v>
      </c>
      <c r="K17" s="15"/>
      <c r="L17" s="15">
        <v>10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5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>
        <v>4</v>
      </c>
      <c r="AI17" s="17">
        <v>5.5</v>
      </c>
      <c r="AJ17" s="17">
        <v>4</v>
      </c>
      <c r="AK17" s="18">
        <f t="shared" si="0"/>
        <v>60</v>
      </c>
      <c r="AL17" s="18">
        <f t="shared" si="1"/>
        <v>20.066889632107024</v>
      </c>
      <c r="AM17" s="18"/>
      <c r="AN17" s="19">
        <f t="shared" si="3"/>
        <v>0</v>
      </c>
      <c r="AO17" s="14"/>
    </row>
    <row r="18" spans="1:41" x14ac:dyDescent="0.2">
      <c r="A18" s="13">
        <v>14</v>
      </c>
      <c r="B18" s="21" t="s">
        <v>29</v>
      </c>
      <c r="C18" s="22">
        <v>5</v>
      </c>
      <c r="D18" s="16">
        <v>2.5</v>
      </c>
      <c r="E18" s="15"/>
      <c r="F18" s="15">
        <v>5</v>
      </c>
      <c r="G18" s="15">
        <v>11</v>
      </c>
      <c r="H18" s="15">
        <v>5</v>
      </c>
      <c r="I18" s="15">
        <v>0</v>
      </c>
      <c r="J18" s="15">
        <v>10</v>
      </c>
      <c r="K18" s="15"/>
      <c r="L18" s="15">
        <v>7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>
        <v>12</v>
      </c>
      <c r="AI18" s="17"/>
      <c r="AJ18" s="17"/>
      <c r="AK18" s="18">
        <f t="shared" si="0"/>
        <v>57.5</v>
      </c>
      <c r="AL18" s="18">
        <f t="shared" si="1"/>
        <v>19.230769230769234</v>
      </c>
      <c r="AM18" s="18"/>
      <c r="AN18" s="19">
        <f t="shared" si="3"/>
        <v>0</v>
      </c>
      <c r="AO18" s="14"/>
    </row>
    <row r="19" spans="1:41" x14ac:dyDescent="0.2">
      <c r="A19" s="13">
        <v>15</v>
      </c>
      <c r="B19" s="14" t="s">
        <v>30</v>
      </c>
      <c r="C19" s="22"/>
      <c r="D19" s="16">
        <v>3.5</v>
      </c>
      <c r="E19" s="15">
        <v>4</v>
      </c>
      <c r="F19" s="15"/>
      <c r="G19" s="15"/>
      <c r="H19" s="15"/>
      <c r="I19" s="15"/>
      <c r="J19" s="15"/>
      <c r="K19" s="15">
        <v>2</v>
      </c>
      <c r="L19" s="15">
        <v>10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7"/>
      <c r="AJ19" s="17">
        <v>10</v>
      </c>
      <c r="AK19" s="18">
        <f t="shared" si="0"/>
        <v>29.5</v>
      </c>
      <c r="AL19" s="18">
        <f t="shared" si="1"/>
        <v>9.8662207357859533</v>
      </c>
      <c r="AM19" s="18"/>
      <c r="AN19" s="19">
        <f t="shared" si="3"/>
        <v>0</v>
      </c>
      <c r="AO19" s="14"/>
    </row>
    <row r="20" spans="1:41" x14ac:dyDescent="0.2">
      <c r="A20" s="13">
        <v>16</v>
      </c>
      <c r="B20" s="14"/>
      <c r="C20" s="22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7"/>
      <c r="AI20" s="17"/>
      <c r="AJ20" s="17"/>
      <c r="AK20" s="18"/>
      <c r="AL20" s="18"/>
      <c r="AM20" s="18"/>
      <c r="AN20" s="19"/>
      <c r="AO20" s="14"/>
    </row>
    <row r="21" spans="1:41" x14ac:dyDescent="0.2">
      <c r="A21" s="13">
        <v>17</v>
      </c>
      <c r="B21" s="14"/>
      <c r="C21" s="22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7"/>
      <c r="AI21" s="17"/>
      <c r="AJ21" s="17"/>
      <c r="AK21" s="18"/>
      <c r="AL21" s="18"/>
      <c r="AM21" s="18"/>
      <c r="AN21" s="19"/>
      <c r="AO21" s="14"/>
    </row>
    <row r="22" spans="1:41" x14ac:dyDescent="0.2">
      <c r="A22" s="13">
        <v>18</v>
      </c>
      <c r="B22" s="14"/>
      <c r="C22" s="22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7"/>
      <c r="AI22" s="17"/>
      <c r="AJ22" s="17"/>
      <c r="AK22" s="18"/>
      <c r="AL22" s="18"/>
      <c r="AM22" s="18"/>
      <c r="AN22" s="19"/>
      <c r="AO22" s="14"/>
    </row>
    <row r="23" spans="1:41" x14ac:dyDescent="0.2">
      <c r="A23" s="13">
        <v>19</v>
      </c>
      <c r="B23" s="14"/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7"/>
      <c r="AI23" s="17"/>
      <c r="AJ23" s="17"/>
      <c r="AK23" s="18"/>
      <c r="AL23" s="18"/>
      <c r="AM23" s="18"/>
      <c r="AN23" s="19"/>
      <c r="AO23" s="14"/>
    </row>
    <row r="24" spans="1:41" x14ac:dyDescent="0.2">
      <c r="A24" s="13">
        <v>20</v>
      </c>
      <c r="B24" s="14"/>
      <c r="C24" s="22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7"/>
      <c r="AI24" s="17"/>
      <c r="AJ24" s="17"/>
      <c r="AK24" s="18"/>
      <c r="AL24" s="18"/>
      <c r="AM24" s="18"/>
      <c r="AN24" s="19"/>
      <c r="AO24" s="14"/>
    </row>
    <row r="25" spans="1:41" x14ac:dyDescent="0.2">
      <c r="A25" s="13">
        <v>21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7"/>
      <c r="AI25" s="17"/>
      <c r="AJ25" s="17"/>
      <c r="AK25" s="18"/>
      <c r="AL25" s="18"/>
      <c r="AM25" s="18"/>
      <c r="AN25" s="19"/>
      <c r="AO25" s="14"/>
    </row>
    <row r="26" spans="1:41" x14ac:dyDescent="0.2">
      <c r="A26" s="13">
        <v>22</v>
      </c>
      <c r="B26" s="14"/>
      <c r="C26" s="22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7"/>
      <c r="AI26" s="17"/>
      <c r="AJ26" s="17"/>
      <c r="AK26" s="18"/>
      <c r="AL26" s="18"/>
      <c r="AM26" s="18"/>
      <c r="AN26" s="19"/>
      <c r="AO26" s="14"/>
    </row>
    <row r="27" spans="1:41" x14ac:dyDescent="0.2">
      <c r="A27" s="13">
        <v>23</v>
      </c>
      <c r="B27" s="14"/>
      <c r="C27" s="22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7"/>
      <c r="AI27" s="17"/>
      <c r="AJ27" s="17"/>
      <c r="AK27" s="18"/>
      <c r="AL27" s="18"/>
      <c r="AM27" s="18"/>
      <c r="AN27" s="19"/>
      <c r="AO27" s="14"/>
    </row>
    <row r="28" spans="1:41" x14ac:dyDescent="0.2">
      <c r="A28" s="2" t="s">
        <v>31</v>
      </c>
      <c r="C28" s="24">
        <v>10</v>
      </c>
      <c r="D28" s="25">
        <v>10</v>
      </c>
      <c r="E28" s="26">
        <v>10</v>
      </c>
      <c r="F28" s="27">
        <v>10</v>
      </c>
      <c r="G28" s="27">
        <v>15</v>
      </c>
      <c r="H28" s="27">
        <v>10</v>
      </c>
      <c r="I28" s="27">
        <v>20</v>
      </c>
      <c r="J28" s="27">
        <v>10</v>
      </c>
      <c r="K28" s="27">
        <v>10</v>
      </c>
      <c r="L28" s="27">
        <v>20</v>
      </c>
      <c r="M28" s="27"/>
      <c r="N28" s="27"/>
      <c r="O28" s="27"/>
      <c r="P28" s="27"/>
      <c r="Q28" s="27"/>
      <c r="R28" s="27"/>
      <c r="S28" s="27"/>
      <c r="T28" s="27"/>
      <c r="U28" s="27">
        <v>10</v>
      </c>
      <c r="V28" s="27">
        <v>10</v>
      </c>
      <c r="W28" s="27">
        <v>14</v>
      </c>
      <c r="X28" s="27">
        <v>10</v>
      </c>
      <c r="Y28" s="27">
        <v>20</v>
      </c>
      <c r="Z28" s="27">
        <v>10</v>
      </c>
      <c r="AA28" s="27">
        <v>10</v>
      </c>
      <c r="AB28" s="27">
        <v>10</v>
      </c>
      <c r="AC28" s="27"/>
      <c r="AD28" s="27"/>
      <c r="AE28" s="27"/>
      <c r="AF28" s="27"/>
      <c r="AG28" s="27"/>
      <c r="AH28" s="27">
        <v>20</v>
      </c>
      <c r="AI28" s="27">
        <v>20</v>
      </c>
      <c r="AJ28" s="27">
        <v>40</v>
      </c>
      <c r="AK28" s="27">
        <f>SUM(C28:AD28,AH28,AI28,AJ28)</f>
        <v>299</v>
      </c>
      <c r="AL28" s="26"/>
      <c r="AN28" s="28"/>
      <c r="AO28" s="14"/>
    </row>
    <row r="29" spans="1:41" x14ac:dyDescent="0.2">
      <c r="I29" s="29"/>
      <c r="N29" s="29"/>
    </row>
  </sheetData>
  <mergeCells count="3">
    <mergeCell ref="C2:T2"/>
    <mergeCell ref="U2:AG2"/>
    <mergeCell ref="AH2:AJ2"/>
  </mergeCell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Профильный курс</vt:lpstr>
    </vt:vector>
  </TitlesOfParts>
  <Company>ЗАО "КЭС"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2017-05-03T07:51:16Z</dcterms:created>
  <dcterms:modified xsi:type="dcterms:W3CDTF">2017-05-03T11:40:33Z</dcterms:modified>
</cp:coreProperties>
</file>