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2995" windowHeight="10050"/>
  </bookViews>
  <sheets>
    <sheet name="Профильный курс 073" sheetId="1" r:id="rId1"/>
  </sheets>
  <calcPr calcId="144525"/>
</workbook>
</file>

<file path=xl/calcChain.xml><?xml version="1.0" encoding="utf-8"?>
<calcChain xmlns="http://schemas.openxmlformats.org/spreadsheetml/2006/main">
  <c r="AA20" i="1" l="1"/>
  <c r="AD17" i="1"/>
  <c r="AA16" i="1"/>
  <c r="AB16" i="1" s="1"/>
  <c r="AD16" i="1" s="1"/>
  <c r="AA15" i="1"/>
  <c r="AB15" i="1" s="1"/>
  <c r="AD15" i="1" s="1"/>
  <c r="AB14" i="1"/>
  <c r="AD14" i="1" s="1"/>
  <c r="AA14" i="1"/>
  <c r="AA13" i="1"/>
  <c r="AB13" i="1" s="1"/>
  <c r="AD13" i="1" s="1"/>
  <c r="AA12" i="1"/>
  <c r="AB12" i="1" s="1"/>
  <c r="AD12" i="1" s="1"/>
  <c r="AA11" i="1"/>
  <c r="AB11" i="1" s="1"/>
  <c r="AD11" i="1" s="1"/>
  <c r="AB10" i="1"/>
  <c r="AD10" i="1" s="1"/>
  <c r="AA10" i="1"/>
  <c r="AA9" i="1"/>
  <c r="AB9" i="1" s="1"/>
  <c r="AD9" i="1" s="1"/>
  <c r="AA8" i="1"/>
  <c r="AB8" i="1" s="1"/>
  <c r="AD8" i="1" s="1"/>
  <c r="AA7" i="1"/>
  <c r="AB7" i="1" s="1"/>
  <c r="AD7" i="1" s="1"/>
  <c r="AB6" i="1"/>
  <c r="AD6" i="1" s="1"/>
  <c r="AA6" i="1"/>
  <c r="AA5" i="1"/>
  <c r="AB5" i="1" s="1"/>
  <c r="AD5" i="1" s="1"/>
</calcChain>
</file>

<file path=xl/sharedStrings.xml><?xml version="1.0" encoding="utf-8"?>
<sst xmlns="http://schemas.openxmlformats.org/spreadsheetml/2006/main" count="28" uniqueCount="26">
  <si>
    <t>Профильный курс информатики</t>
  </si>
  <si>
    <t>практические задания</t>
  </si>
  <si>
    <t>домашние задания</t>
  </si>
  <si>
    <t>ИТОГО</t>
  </si>
  <si>
    <t>кр1</t>
  </si>
  <si>
    <t>кр2</t>
  </si>
  <si>
    <t>№</t>
  </si>
  <si>
    <t>фамилия, имя</t>
  </si>
  <si>
    <t>сумма</t>
  </si>
  <si>
    <t>процент</t>
  </si>
  <si>
    <t>приз.балл</t>
  </si>
  <si>
    <t>оценка</t>
  </si>
  <si>
    <t>Понькин Никита</t>
  </si>
  <si>
    <t>Бармин Илья</t>
  </si>
  <si>
    <t>Гареев Марк</t>
  </si>
  <si>
    <t>Чунарев Никита</t>
  </si>
  <si>
    <t>Фадеева Татьяна</t>
  </si>
  <si>
    <t>Мосин Михаил</t>
  </si>
  <si>
    <t>Заводчиков Антон</t>
  </si>
  <si>
    <t>Ведерников Макар</t>
  </si>
  <si>
    <t>Ситников Илья</t>
  </si>
  <si>
    <t>Иль Олег</t>
  </si>
  <si>
    <t>Козина Алена</t>
  </si>
  <si>
    <t>Котельников Глеб</t>
  </si>
  <si>
    <t>Перегудов Илья</t>
  </si>
  <si>
    <t>Максимальные баллы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</si>
</sst>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0"/>
      <color indexed="1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4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3" fillId="0" borderId="0" xfId="0" applyFont="1"/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5" borderId="0" xfId="0" applyFill="1"/>
    <xf numFmtId="0" fontId="2" fillId="5" borderId="0" xfId="0" applyFont="1" applyFill="1"/>
    <xf numFmtId="0" fontId="0" fillId="0" borderId="0" xfId="0" applyBorder="1"/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0" fillId="5" borderId="0" xfId="0" applyFill="1" applyBorder="1"/>
    <xf numFmtId="0" fontId="2" fillId="6" borderId="3" xfId="0" applyFont="1" applyFill="1" applyBorder="1"/>
    <xf numFmtId="0" fontId="1" fillId="0" borderId="3" xfId="0" applyFont="1" applyBorder="1"/>
    <xf numFmtId="0" fontId="0" fillId="0" borderId="3" xfId="0" applyBorder="1"/>
    <xf numFmtId="2" fontId="0" fillId="0" borderId="3" xfId="0" applyNumberFormat="1" applyBorder="1"/>
    <xf numFmtId="2" fontId="0" fillId="0" borderId="3" xfId="0" applyNumberFormat="1" applyBorder="1" applyAlignment="1">
      <alignment horizontal="center"/>
    </xf>
    <xf numFmtId="2" fontId="1" fillId="0" borderId="3" xfId="0" applyNumberFormat="1" applyFont="1" applyBorder="1"/>
    <xf numFmtId="2" fontId="2" fillId="0" borderId="3" xfId="0" applyNumberFormat="1" applyFont="1" applyBorder="1"/>
    <xf numFmtId="1" fontId="3" fillId="0" borderId="3" xfId="0" applyNumberFormat="1" applyFont="1" applyBorder="1"/>
    <xf numFmtId="2" fontId="0" fillId="0" borderId="3" xfId="0" applyNumberFormat="1" applyBorder="1" applyAlignment="1">
      <alignment horizontal="right"/>
    </xf>
    <xf numFmtId="2" fontId="2" fillId="0" borderId="3" xfId="0" quotePrefix="1" applyNumberFormat="1" applyFont="1" applyBorder="1"/>
    <xf numFmtId="2" fontId="3" fillId="0" borderId="4" xfId="0" applyNumberFormat="1" applyFont="1" applyFill="1" applyBorder="1" applyAlignment="1">
      <alignment horizontal="right"/>
    </xf>
    <xf numFmtId="2" fontId="3" fillId="0" borderId="4" xfId="0" applyNumberFormat="1" applyFont="1" applyFill="1" applyBorder="1" applyAlignment="1">
      <alignment horizontal="center"/>
    </xf>
    <xf numFmtId="2" fontId="3" fillId="0" borderId="4" xfId="0" applyNumberFormat="1" applyFont="1" applyFill="1" applyBorder="1"/>
    <xf numFmtId="2" fontId="3" fillId="0" borderId="0" xfId="0" applyNumberFormat="1" applyFont="1"/>
    <xf numFmtId="1" fontId="3" fillId="0" borderId="4" xfId="0" applyNumberFormat="1" applyFont="1" applyFill="1" applyBorder="1"/>
    <xf numFmtId="0" fontId="3" fillId="0" borderId="0" xfId="0" quotePrefix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1"/>
  <sheetViews>
    <sheetView tabSelected="1" workbookViewId="0">
      <selection activeCell="T23" sqref="T23"/>
    </sheetView>
  </sheetViews>
  <sheetFormatPr defaultRowHeight="12.75" x14ac:dyDescent="0.2"/>
  <cols>
    <col min="1" max="1" width="3.42578125" customWidth="1"/>
    <col min="2" max="2" width="22.5703125" customWidth="1"/>
    <col min="3" max="3" width="6.42578125" customWidth="1"/>
    <col min="4" max="4" width="7.42578125" customWidth="1"/>
    <col min="5" max="5" width="6.7109375" customWidth="1"/>
    <col min="6" max="6" width="6.5703125" customWidth="1"/>
    <col min="7" max="7" width="6.28515625" customWidth="1"/>
    <col min="8" max="13" width="5.7109375" customWidth="1"/>
    <col min="14" max="14" width="5.85546875" customWidth="1"/>
    <col min="15" max="24" width="5.7109375" customWidth="1"/>
    <col min="25" max="25" width="7.140625" customWidth="1"/>
    <col min="26" max="26" width="6.7109375" customWidth="1"/>
    <col min="28" max="28" width="8.85546875" customWidth="1"/>
    <col min="29" max="29" width="9.7109375" hidden="1" customWidth="1"/>
    <col min="30" max="30" width="7" customWidth="1"/>
  </cols>
  <sheetData>
    <row r="1" spans="1:30" x14ac:dyDescent="0.2">
      <c r="B1" s="1" t="s">
        <v>0</v>
      </c>
      <c r="N1" s="2"/>
    </row>
    <row r="2" spans="1:30" x14ac:dyDescent="0.2">
      <c r="C2" s="3" t="s">
        <v>1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 t="s">
        <v>2</v>
      </c>
      <c r="P2" s="4"/>
      <c r="Q2" s="4"/>
      <c r="R2" s="4"/>
      <c r="S2" s="4"/>
      <c r="T2" s="4"/>
      <c r="U2" s="4"/>
      <c r="V2" s="4"/>
      <c r="W2" s="4"/>
      <c r="X2" s="4"/>
      <c r="Y2" s="5"/>
      <c r="Z2" s="5"/>
      <c r="AA2" s="6"/>
      <c r="AB2" s="7" t="s">
        <v>3</v>
      </c>
      <c r="AC2" s="6"/>
      <c r="AD2" s="6"/>
    </row>
    <row r="3" spans="1:30" x14ac:dyDescent="0.2"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10"/>
      <c r="P3" s="10"/>
      <c r="Q3" s="10"/>
      <c r="R3" s="10"/>
      <c r="S3" s="10"/>
      <c r="T3" s="10"/>
      <c r="U3" s="10"/>
      <c r="V3" s="10"/>
      <c r="W3" s="10"/>
      <c r="X3" s="10"/>
      <c r="Y3" s="11" t="s">
        <v>4</v>
      </c>
      <c r="Z3" s="12" t="s">
        <v>5</v>
      </c>
      <c r="AA3" s="13"/>
      <c r="AB3" s="13"/>
      <c r="AC3" s="13"/>
      <c r="AD3" s="13"/>
    </row>
    <row r="4" spans="1:30" x14ac:dyDescent="0.2">
      <c r="A4" s="14" t="s">
        <v>6</v>
      </c>
      <c r="B4" s="14" t="s">
        <v>7</v>
      </c>
      <c r="C4" s="14">
        <v>1</v>
      </c>
      <c r="D4" s="14">
        <v>2</v>
      </c>
      <c r="E4" s="14">
        <v>3</v>
      </c>
      <c r="F4" s="14">
        <v>4</v>
      </c>
      <c r="G4" s="14">
        <v>5</v>
      </c>
      <c r="H4" s="14">
        <v>6</v>
      </c>
      <c r="I4" s="14">
        <v>7</v>
      </c>
      <c r="J4" s="14">
        <v>8</v>
      </c>
      <c r="K4" s="14">
        <v>9</v>
      </c>
      <c r="L4" s="14">
        <v>10</v>
      </c>
      <c r="M4" s="14">
        <v>11</v>
      </c>
      <c r="N4" s="14">
        <v>12</v>
      </c>
      <c r="O4" s="14">
        <v>1</v>
      </c>
      <c r="P4" s="14">
        <v>2</v>
      </c>
      <c r="Q4" s="14">
        <v>3</v>
      </c>
      <c r="R4" s="14">
        <v>4</v>
      </c>
      <c r="S4" s="14">
        <v>5</v>
      </c>
      <c r="T4" s="14">
        <v>6</v>
      </c>
      <c r="U4" s="14">
        <v>7</v>
      </c>
      <c r="V4" s="14">
        <v>8</v>
      </c>
      <c r="W4" s="14">
        <v>9</v>
      </c>
      <c r="X4" s="14">
        <v>10</v>
      </c>
      <c r="Y4" s="14" t="s">
        <v>8</v>
      </c>
      <c r="Z4" s="14" t="s">
        <v>8</v>
      </c>
      <c r="AA4" s="14" t="s">
        <v>8</v>
      </c>
      <c r="AB4" s="14" t="s">
        <v>9</v>
      </c>
      <c r="AC4" s="14" t="s">
        <v>10</v>
      </c>
      <c r="AD4" s="14" t="s">
        <v>11</v>
      </c>
    </row>
    <row r="5" spans="1:30" x14ac:dyDescent="0.2">
      <c r="A5" s="15">
        <v>1</v>
      </c>
      <c r="B5" s="16" t="s">
        <v>12</v>
      </c>
      <c r="C5" s="17">
        <v>5</v>
      </c>
      <c r="D5" s="18">
        <v>6</v>
      </c>
      <c r="E5" s="17">
        <v>6.75</v>
      </c>
      <c r="F5" s="17">
        <v>7.5</v>
      </c>
      <c r="G5" s="17">
        <v>8</v>
      </c>
      <c r="H5" s="17">
        <v>10</v>
      </c>
      <c r="I5" s="17">
        <v>10</v>
      </c>
      <c r="J5" s="17">
        <v>10</v>
      </c>
      <c r="K5" s="17">
        <v>10</v>
      </c>
      <c r="L5" s="17">
        <v>10</v>
      </c>
      <c r="M5" s="17">
        <v>7.5</v>
      </c>
      <c r="N5" s="17">
        <v>10</v>
      </c>
      <c r="O5" s="17">
        <v>6.5</v>
      </c>
      <c r="P5" s="17">
        <v>8</v>
      </c>
      <c r="Q5" s="17">
        <v>10</v>
      </c>
      <c r="R5" s="17">
        <v>5</v>
      </c>
      <c r="S5" s="17">
        <v>4</v>
      </c>
      <c r="T5" s="17">
        <v>8</v>
      </c>
      <c r="U5" s="17">
        <v>6</v>
      </c>
      <c r="V5" s="17">
        <v>3.5</v>
      </c>
      <c r="W5" s="17">
        <v>9.4</v>
      </c>
      <c r="X5" s="17">
        <v>9</v>
      </c>
      <c r="Y5" s="17">
        <v>10</v>
      </c>
      <c r="Z5" s="19">
        <v>17</v>
      </c>
      <c r="AA5" s="20">
        <f>SUM(C5:Z5)</f>
        <v>197.15</v>
      </c>
      <c r="AB5" s="20">
        <f>AA5/$AA$20*100</f>
        <v>73.838951310861418</v>
      </c>
      <c r="AC5" s="20"/>
      <c r="AD5" s="21">
        <f>IF(AB5&gt;=70,5,IF(AB5&gt;=60,4,(IF(AB5&gt;=50,3,IF(AB5&gt;=40,2,0)))))</f>
        <v>5</v>
      </c>
    </row>
    <row r="6" spans="1:30" x14ac:dyDescent="0.2">
      <c r="A6" s="15">
        <v>2</v>
      </c>
      <c r="B6" s="16" t="s">
        <v>13</v>
      </c>
      <c r="C6" s="17">
        <v>10</v>
      </c>
      <c r="D6" s="18">
        <v>7</v>
      </c>
      <c r="E6" s="17">
        <v>8</v>
      </c>
      <c r="F6" s="17">
        <v>5.5</v>
      </c>
      <c r="G6" s="17">
        <v>6</v>
      </c>
      <c r="H6" s="17">
        <v>10</v>
      </c>
      <c r="I6" s="17">
        <v>10</v>
      </c>
      <c r="J6" s="17">
        <v>10</v>
      </c>
      <c r="K6" s="17">
        <v>10</v>
      </c>
      <c r="L6" s="17">
        <v>10</v>
      </c>
      <c r="M6" s="17">
        <v>10</v>
      </c>
      <c r="N6" s="17">
        <v>5</v>
      </c>
      <c r="O6" s="17">
        <v>8</v>
      </c>
      <c r="P6" s="17">
        <v>7</v>
      </c>
      <c r="Q6" s="17">
        <v>1</v>
      </c>
      <c r="R6" s="17">
        <v>4.5</v>
      </c>
      <c r="S6" s="17">
        <v>4</v>
      </c>
      <c r="T6" s="17">
        <v>10</v>
      </c>
      <c r="U6" s="17">
        <v>11</v>
      </c>
      <c r="V6" s="17">
        <v>1</v>
      </c>
      <c r="W6" s="17"/>
      <c r="X6" s="17"/>
      <c r="Y6" s="17">
        <v>14</v>
      </c>
      <c r="Z6" s="19">
        <v>11.5</v>
      </c>
      <c r="AA6" s="20">
        <f>SUM(C6:Z6)</f>
        <v>173.5</v>
      </c>
      <c r="AB6" s="20">
        <f>AA6/$AA$20*100</f>
        <v>64.981273408239701</v>
      </c>
      <c r="AC6" s="20"/>
      <c r="AD6" s="21">
        <f>IF(AB6&gt;=70,5,IF(AB6&gt;=60,4,(IF(AB6&gt;=50,3,IF(AB6&gt;=40,2,0)))))</f>
        <v>4</v>
      </c>
    </row>
    <row r="7" spans="1:30" x14ac:dyDescent="0.2">
      <c r="A7" s="15">
        <v>3</v>
      </c>
      <c r="B7" s="16" t="s">
        <v>14</v>
      </c>
      <c r="C7" s="22">
        <v>4</v>
      </c>
      <c r="D7" s="18">
        <v>7.5</v>
      </c>
      <c r="E7" s="17">
        <v>5</v>
      </c>
      <c r="F7" s="17">
        <v>4.5</v>
      </c>
      <c r="G7" s="17">
        <v>3</v>
      </c>
      <c r="H7" s="17">
        <v>10</v>
      </c>
      <c r="I7" s="17"/>
      <c r="J7" s="17">
        <v>10</v>
      </c>
      <c r="K7" s="17">
        <v>5</v>
      </c>
      <c r="L7" s="17"/>
      <c r="M7" s="17">
        <v>5</v>
      </c>
      <c r="N7" s="17"/>
      <c r="O7" s="17">
        <v>4</v>
      </c>
      <c r="P7" s="17">
        <v>7.5</v>
      </c>
      <c r="Q7" s="17">
        <v>7</v>
      </c>
      <c r="R7" s="17">
        <v>3.5</v>
      </c>
      <c r="S7" s="17">
        <v>2</v>
      </c>
      <c r="T7" s="17">
        <v>7.5</v>
      </c>
      <c r="U7" s="17">
        <v>8</v>
      </c>
      <c r="V7" s="17">
        <v>3</v>
      </c>
      <c r="W7" s="17">
        <v>6</v>
      </c>
      <c r="X7" s="17"/>
      <c r="Y7" s="17">
        <v>9.5</v>
      </c>
      <c r="Z7" s="19"/>
      <c r="AA7" s="20">
        <f>SUM(C7:Z7)</f>
        <v>112</v>
      </c>
      <c r="AB7" s="20">
        <f>AA7/$AA$20*100</f>
        <v>41.947565543071164</v>
      </c>
      <c r="AC7" s="20"/>
      <c r="AD7" s="21">
        <f>IF(AB7&gt;=70,5,IF(AB7&gt;=60,4,(IF(AB7&gt;=50,3,IF(AB7&gt;=40,2,0)))))</f>
        <v>2</v>
      </c>
    </row>
    <row r="8" spans="1:30" x14ac:dyDescent="0.2">
      <c r="A8" s="15">
        <v>4</v>
      </c>
      <c r="B8" s="16" t="s">
        <v>15</v>
      </c>
      <c r="C8" s="17">
        <v>10</v>
      </c>
      <c r="D8" s="18">
        <v>5.8</v>
      </c>
      <c r="E8" s="17">
        <v>10</v>
      </c>
      <c r="F8" s="17">
        <v>8.5</v>
      </c>
      <c r="G8" s="17">
        <v>5</v>
      </c>
      <c r="H8" s="17">
        <v>10</v>
      </c>
      <c r="I8" s="17">
        <v>5</v>
      </c>
      <c r="J8" s="17">
        <v>10</v>
      </c>
      <c r="K8" s="17">
        <v>5</v>
      </c>
      <c r="L8" s="17">
        <v>2.5</v>
      </c>
      <c r="M8" s="17"/>
      <c r="N8" s="17"/>
      <c r="O8" s="17">
        <v>8</v>
      </c>
      <c r="P8" s="17">
        <v>5</v>
      </c>
      <c r="Q8" s="17">
        <v>2</v>
      </c>
      <c r="R8" s="17">
        <v>10</v>
      </c>
      <c r="S8" s="17"/>
      <c r="T8" s="17"/>
      <c r="U8" s="17"/>
      <c r="V8" s="17"/>
      <c r="W8" s="17"/>
      <c r="X8" s="17"/>
      <c r="Y8" s="17"/>
      <c r="Z8" s="19"/>
      <c r="AA8" s="20">
        <f>SUM(C8:Z8)</f>
        <v>96.8</v>
      </c>
      <c r="AB8" s="20">
        <f>AA8/$AA$20*100</f>
        <v>36.254681647940075</v>
      </c>
      <c r="AC8" s="20"/>
      <c r="AD8" s="21">
        <f>IF(AB8&gt;=70,5,IF(AB8&gt;=60,4,(IF(AB8&gt;=50,3,IF(AB8&gt;=40,2,0)))))</f>
        <v>0</v>
      </c>
    </row>
    <row r="9" spans="1:30" x14ac:dyDescent="0.2">
      <c r="A9" s="15">
        <v>5</v>
      </c>
      <c r="B9" s="16" t="s">
        <v>16</v>
      </c>
      <c r="C9" s="17">
        <v>8</v>
      </c>
      <c r="D9" s="18">
        <v>5</v>
      </c>
      <c r="E9" s="17">
        <v>5</v>
      </c>
      <c r="F9" s="17">
        <v>3</v>
      </c>
      <c r="G9" s="17">
        <v>3</v>
      </c>
      <c r="H9" s="17"/>
      <c r="I9" s="17"/>
      <c r="J9" s="17">
        <v>7.5</v>
      </c>
      <c r="K9" s="17"/>
      <c r="L9" s="17"/>
      <c r="M9" s="17"/>
      <c r="N9" s="17"/>
      <c r="O9" s="17">
        <v>9.5</v>
      </c>
      <c r="P9" s="17">
        <v>8</v>
      </c>
      <c r="Q9" s="17">
        <v>5</v>
      </c>
      <c r="R9" s="17">
        <v>5</v>
      </c>
      <c r="S9" s="17">
        <v>8</v>
      </c>
      <c r="T9" s="17">
        <v>5.5</v>
      </c>
      <c r="U9" s="17">
        <v>7</v>
      </c>
      <c r="V9" s="17">
        <v>0</v>
      </c>
      <c r="W9" s="17">
        <v>3.5</v>
      </c>
      <c r="X9" s="17"/>
      <c r="Y9" s="17">
        <v>3</v>
      </c>
      <c r="Z9" s="19">
        <v>10</v>
      </c>
      <c r="AA9" s="20">
        <f>SUM(C9:Z9)</f>
        <v>96</v>
      </c>
      <c r="AB9" s="20">
        <f>AA9/$AA$20*100</f>
        <v>35.955056179775283</v>
      </c>
      <c r="AC9" s="20"/>
      <c r="AD9" s="21">
        <f>IF(AB9&gt;=70,5,IF(AB9&gt;=60,4,(IF(AB9&gt;=50,3,IF(AB9&gt;=40,2,0)))))</f>
        <v>0</v>
      </c>
    </row>
    <row r="10" spans="1:30" x14ac:dyDescent="0.2">
      <c r="A10" s="15">
        <v>6</v>
      </c>
      <c r="B10" s="16" t="s">
        <v>17</v>
      </c>
      <c r="C10" s="17">
        <v>5</v>
      </c>
      <c r="D10" s="18">
        <v>2</v>
      </c>
      <c r="E10" s="17">
        <v>6</v>
      </c>
      <c r="F10" s="17">
        <v>1</v>
      </c>
      <c r="G10" s="17">
        <v>0</v>
      </c>
      <c r="H10" s="17">
        <v>10</v>
      </c>
      <c r="I10" s="17"/>
      <c r="J10" s="17">
        <v>5</v>
      </c>
      <c r="K10" s="17"/>
      <c r="L10" s="17">
        <v>4</v>
      </c>
      <c r="M10" s="17"/>
      <c r="N10" s="17"/>
      <c r="O10" s="17"/>
      <c r="P10" s="17"/>
      <c r="Q10" s="17"/>
      <c r="R10" s="17"/>
      <c r="S10" s="17"/>
      <c r="T10" s="17">
        <v>6</v>
      </c>
      <c r="U10" s="17">
        <v>8</v>
      </c>
      <c r="V10" s="17">
        <v>0</v>
      </c>
      <c r="W10" s="17">
        <v>0</v>
      </c>
      <c r="X10" s="17"/>
      <c r="Y10" s="17">
        <v>4</v>
      </c>
      <c r="Z10" s="19">
        <v>6</v>
      </c>
      <c r="AA10" s="20">
        <f>SUM(C10:Z10)</f>
        <v>57</v>
      </c>
      <c r="AB10" s="20">
        <f>AA10/$AA$20*100</f>
        <v>21.348314606741571</v>
      </c>
      <c r="AC10" s="20"/>
      <c r="AD10" s="21">
        <f>IF(AB10&gt;=70,5,IF(AB10&gt;=60,4,(IF(AB10&gt;=50,3,IF(AB10&gt;=40,2,0)))))</f>
        <v>0</v>
      </c>
    </row>
    <row r="11" spans="1:30" x14ac:dyDescent="0.2">
      <c r="A11" s="15">
        <v>7</v>
      </c>
      <c r="B11" s="16" t="s">
        <v>18</v>
      </c>
      <c r="C11" s="17">
        <v>4</v>
      </c>
      <c r="D11" s="18">
        <v>1.5</v>
      </c>
      <c r="E11" s="17">
        <v>6</v>
      </c>
      <c r="F11" s="17">
        <v>2.5</v>
      </c>
      <c r="G11" s="17">
        <v>4</v>
      </c>
      <c r="H11" s="17">
        <v>5</v>
      </c>
      <c r="I11" s="17">
        <v>4</v>
      </c>
      <c r="J11" s="17">
        <v>2.5</v>
      </c>
      <c r="K11" s="17"/>
      <c r="L11" s="17"/>
      <c r="M11" s="17">
        <v>10</v>
      </c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>
        <v>4.5</v>
      </c>
      <c r="Z11" s="19"/>
      <c r="AA11" s="20">
        <f>SUM(C11:Z11)</f>
        <v>44</v>
      </c>
      <c r="AB11" s="20">
        <f>AA11/$AA$20*100</f>
        <v>16.479400749063668</v>
      </c>
      <c r="AC11" s="20"/>
      <c r="AD11" s="21">
        <f>IF(AB11&gt;=70,5,IF(AB11&gt;=60,4,(IF(AB11&gt;=50,3,IF(AB11&gt;=40,2,0)))))</f>
        <v>0</v>
      </c>
    </row>
    <row r="12" spans="1:30" x14ac:dyDescent="0.2">
      <c r="A12" s="15">
        <v>8</v>
      </c>
      <c r="B12" s="16" t="s">
        <v>19</v>
      </c>
      <c r="C12" s="17"/>
      <c r="D12" s="18">
        <v>4.5</v>
      </c>
      <c r="E12" s="17">
        <v>7</v>
      </c>
      <c r="F12" s="17">
        <v>3</v>
      </c>
      <c r="G12" s="17">
        <v>1</v>
      </c>
      <c r="H12" s="17">
        <v>5</v>
      </c>
      <c r="I12" s="17"/>
      <c r="J12" s="17"/>
      <c r="K12" s="17"/>
      <c r="L12" s="17">
        <v>5</v>
      </c>
      <c r="M12" s="17">
        <v>2.5</v>
      </c>
      <c r="N12" s="17">
        <v>15</v>
      </c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9"/>
      <c r="AA12" s="20">
        <f>SUM(C12:Z12)</f>
        <v>43</v>
      </c>
      <c r="AB12" s="20">
        <f>AA12/$AA$20*100</f>
        <v>16.104868913857679</v>
      </c>
      <c r="AC12" s="20"/>
      <c r="AD12" s="21">
        <f>IF(AB12&gt;=70,5,IF(AB12&gt;=60,4,(IF(AB12&gt;=50,3,IF(AB12&gt;=40,2,0)))))</f>
        <v>0</v>
      </c>
    </row>
    <row r="13" spans="1:30" x14ac:dyDescent="0.2">
      <c r="A13" s="15">
        <v>9</v>
      </c>
      <c r="B13" s="16" t="s">
        <v>20</v>
      </c>
      <c r="C13" s="17">
        <v>7</v>
      </c>
      <c r="D13" s="18">
        <v>4</v>
      </c>
      <c r="E13" s="17">
        <v>6.75</v>
      </c>
      <c r="F13" s="17"/>
      <c r="G13" s="17"/>
      <c r="H13" s="17"/>
      <c r="I13" s="17"/>
      <c r="J13" s="17"/>
      <c r="K13" s="17"/>
      <c r="L13" s="17"/>
      <c r="M13" s="17"/>
      <c r="N13" s="17"/>
      <c r="O13" s="17">
        <v>9.5</v>
      </c>
      <c r="P13" s="17">
        <v>6</v>
      </c>
      <c r="Q13" s="17"/>
      <c r="R13" s="17"/>
      <c r="S13" s="17"/>
      <c r="T13" s="17"/>
      <c r="U13" s="17"/>
      <c r="V13" s="17"/>
      <c r="W13" s="17"/>
      <c r="X13" s="17"/>
      <c r="Y13" s="17">
        <v>4.5</v>
      </c>
      <c r="Z13" s="19"/>
      <c r="AA13" s="20">
        <f>SUM(C13:Z13)</f>
        <v>37.75</v>
      </c>
      <c r="AB13" s="20">
        <f>AA13/$AA$20*100</f>
        <v>14.138576779026218</v>
      </c>
      <c r="AC13" s="20"/>
      <c r="AD13" s="21">
        <f>IF(AB13&gt;=70,5,IF(AB13&gt;=60,4,(IF(AB13&gt;=50,3,IF(AB13&gt;=40,2,0)))))</f>
        <v>0</v>
      </c>
    </row>
    <row r="14" spans="1:30" x14ac:dyDescent="0.2">
      <c r="A14" s="15">
        <v>10</v>
      </c>
      <c r="B14" s="16" t="s">
        <v>21</v>
      </c>
      <c r="C14" s="17">
        <v>0</v>
      </c>
      <c r="D14" s="18">
        <v>2.5</v>
      </c>
      <c r="E14" s="17">
        <v>1</v>
      </c>
      <c r="F14" s="17">
        <v>5.5</v>
      </c>
      <c r="G14" s="17">
        <v>3</v>
      </c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>
        <v>1</v>
      </c>
      <c r="Z14" s="19"/>
      <c r="AA14" s="20">
        <f>SUM(C14:Z14)</f>
        <v>13</v>
      </c>
      <c r="AB14" s="20">
        <f>AA14/$AA$20*100</f>
        <v>4.868913857677903</v>
      </c>
      <c r="AC14" s="20"/>
      <c r="AD14" s="21">
        <f>IF(AB14&gt;=70,5,IF(AB14&gt;=60,4,(IF(AB14&gt;=50,3,IF(AB14&gt;=40,2,0)))))</f>
        <v>0</v>
      </c>
    </row>
    <row r="15" spans="1:30" x14ac:dyDescent="0.2">
      <c r="A15" s="15">
        <v>11</v>
      </c>
      <c r="B15" s="16" t="s">
        <v>22</v>
      </c>
      <c r="C15" s="17">
        <v>0</v>
      </c>
      <c r="D15" s="17">
        <v>3</v>
      </c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>
        <v>4.5</v>
      </c>
      <c r="P15" s="17"/>
      <c r="Q15" s="17"/>
      <c r="R15" s="17"/>
      <c r="S15" s="17"/>
      <c r="T15" s="17"/>
      <c r="U15" s="17"/>
      <c r="V15" s="17"/>
      <c r="W15" s="17"/>
      <c r="X15" s="17"/>
      <c r="Y15" s="17">
        <v>4</v>
      </c>
      <c r="Z15" s="19"/>
      <c r="AA15" s="20">
        <f>SUM(C15:Z15)</f>
        <v>11.5</v>
      </c>
      <c r="AB15" s="20">
        <f>AA15/$AA$20*100</f>
        <v>4.3071161048689142</v>
      </c>
      <c r="AC15" s="23"/>
      <c r="AD15" s="21">
        <f>IF(AB15&gt;=70,5,IF(AB15&gt;=60,4,(IF(AB15&gt;=50,3,IF(AB15&gt;=40,2,0)))))</f>
        <v>0</v>
      </c>
    </row>
    <row r="16" spans="1:30" x14ac:dyDescent="0.2">
      <c r="A16" s="15">
        <v>12</v>
      </c>
      <c r="B16" s="16" t="s">
        <v>23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9"/>
      <c r="AA16" s="20">
        <f>SUM(C16:Z16)</f>
        <v>0</v>
      </c>
      <c r="AB16" s="20">
        <f>AA16/$AA$20*100</f>
        <v>0</v>
      </c>
      <c r="AC16" s="23"/>
      <c r="AD16" s="21">
        <f>IF(AB16&gt;=70,5,IF(AB16&gt;=60,4,(IF(AB16&gt;=50,3,IF(AB16&gt;=40,2,0)))))</f>
        <v>0</v>
      </c>
    </row>
    <row r="17" spans="1:30" x14ac:dyDescent="0.2">
      <c r="A17" s="15">
        <v>13</v>
      </c>
      <c r="B17" s="16" t="s">
        <v>24</v>
      </c>
      <c r="C17" s="22"/>
      <c r="D17" s="18"/>
      <c r="E17" s="17"/>
      <c r="F17" s="17"/>
      <c r="G17" s="17"/>
      <c r="H17" s="17">
        <v>10</v>
      </c>
      <c r="I17" s="17"/>
      <c r="J17" s="17">
        <v>2.5</v>
      </c>
      <c r="K17" s="17"/>
      <c r="L17" s="17"/>
      <c r="M17" s="17"/>
      <c r="N17" s="17"/>
      <c r="O17" s="17"/>
      <c r="P17" s="17"/>
      <c r="Q17" s="17"/>
      <c r="R17" s="17"/>
      <c r="S17" s="17"/>
      <c r="T17" s="17">
        <v>2</v>
      </c>
      <c r="U17" s="17"/>
      <c r="V17" s="17"/>
      <c r="W17" s="17"/>
      <c r="X17" s="17"/>
      <c r="Y17" s="17"/>
      <c r="Z17" s="19"/>
      <c r="AA17" s="20"/>
      <c r="AB17" s="20"/>
      <c r="AC17" s="20"/>
      <c r="AD17" s="21">
        <f>IF(AB17&gt;=70,5,IF(AB17&gt;=60,4,(IF(AB17&gt;=50,3,IF(AB17&gt;=40,2,0)))))</f>
        <v>0</v>
      </c>
    </row>
    <row r="18" spans="1:30" x14ac:dyDescent="0.2">
      <c r="A18" s="15">
        <v>14</v>
      </c>
      <c r="B18" s="16"/>
      <c r="C18" s="17"/>
      <c r="D18" s="18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9"/>
      <c r="AA18" s="20"/>
      <c r="AB18" s="20"/>
      <c r="AC18" s="20"/>
      <c r="AD18" s="21"/>
    </row>
    <row r="19" spans="1:30" x14ac:dyDescent="0.2">
      <c r="A19" s="15">
        <v>15</v>
      </c>
      <c r="B19" s="16"/>
      <c r="C19" s="22"/>
      <c r="D19" s="18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9"/>
      <c r="AA19" s="20"/>
      <c r="AB19" s="20"/>
      <c r="AC19" s="20"/>
      <c r="AD19" s="21"/>
    </row>
    <row r="20" spans="1:30" x14ac:dyDescent="0.2">
      <c r="A20" s="2" t="s">
        <v>25</v>
      </c>
      <c r="C20" s="24">
        <v>10</v>
      </c>
      <c r="D20" s="25">
        <v>10</v>
      </c>
      <c r="E20" s="26">
        <v>10</v>
      </c>
      <c r="F20" s="27">
        <v>6</v>
      </c>
      <c r="G20" s="27">
        <v>6</v>
      </c>
      <c r="H20" s="27">
        <v>10</v>
      </c>
      <c r="I20" s="27">
        <v>10</v>
      </c>
      <c r="J20" s="27">
        <v>10</v>
      </c>
      <c r="K20" s="27">
        <v>10</v>
      </c>
      <c r="L20" s="27">
        <v>10</v>
      </c>
      <c r="M20" s="27">
        <v>10</v>
      </c>
      <c r="N20" s="27">
        <v>20</v>
      </c>
      <c r="O20" s="27">
        <v>10</v>
      </c>
      <c r="P20" s="27">
        <v>10</v>
      </c>
      <c r="Q20" s="27">
        <v>10</v>
      </c>
      <c r="R20" s="27">
        <v>6</v>
      </c>
      <c r="S20" s="27">
        <v>10</v>
      </c>
      <c r="T20" s="27">
        <v>10</v>
      </c>
      <c r="U20" s="27">
        <v>14</v>
      </c>
      <c r="V20" s="27">
        <v>5</v>
      </c>
      <c r="W20" s="27">
        <v>10</v>
      </c>
      <c r="X20" s="27">
        <v>10</v>
      </c>
      <c r="Y20" s="27">
        <v>20</v>
      </c>
      <c r="Z20" s="27">
        <v>30</v>
      </c>
      <c r="AA20" s="27">
        <f>SUM(C20:X20,Y20,Z20)</f>
        <v>267</v>
      </c>
      <c r="AB20" s="26"/>
      <c r="AD20" s="28"/>
    </row>
    <row r="21" spans="1:30" x14ac:dyDescent="0.2">
      <c r="I21" s="29"/>
      <c r="N21" s="29"/>
    </row>
  </sheetData>
  <mergeCells count="3">
    <mergeCell ref="C2:N2"/>
    <mergeCell ref="O2:X2"/>
    <mergeCell ref="Y2:Z2"/>
  </mergeCells>
  <pageMargins left="0.75" right="0.75" top="1" bottom="1" header="0.5" footer="0.5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Профильный курс 073</vt:lpstr>
    </vt:vector>
  </TitlesOfParts>
  <Company>ЗАО "КЭС"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</dc:creator>
  <cp:lastModifiedBy>Tania</cp:lastModifiedBy>
  <dcterms:created xsi:type="dcterms:W3CDTF">2017-12-28T11:18:17Z</dcterms:created>
  <dcterms:modified xsi:type="dcterms:W3CDTF">2017-12-28T11:18:47Z</dcterms:modified>
</cp:coreProperties>
</file>