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итон" sheetId="1" r:id="rId1"/>
  </sheets>
  <calcPr calcId="144525"/>
</workbook>
</file>

<file path=xl/calcChain.xml><?xml version="1.0" encoding="utf-8"?>
<calcChain xmlns="http://schemas.openxmlformats.org/spreadsheetml/2006/main">
  <c r="W23" i="1" l="1"/>
  <c r="W21" i="1"/>
  <c r="X21" i="1" s="1"/>
  <c r="Z21" i="1" s="1"/>
  <c r="W20" i="1"/>
  <c r="X20" i="1" s="1"/>
  <c r="Z20" i="1" s="1"/>
  <c r="W19" i="1"/>
  <c r="X19" i="1" s="1"/>
  <c r="Z19" i="1" s="1"/>
  <c r="W18" i="1"/>
  <c r="X18" i="1" s="1"/>
  <c r="Z18" i="1" s="1"/>
  <c r="W15" i="1"/>
  <c r="X15" i="1" s="1"/>
  <c r="Z15" i="1" s="1"/>
  <c r="W14" i="1"/>
  <c r="X14" i="1" s="1"/>
  <c r="Z14" i="1" s="1"/>
  <c r="W16" i="1"/>
  <c r="X16" i="1" s="1"/>
  <c r="Z16" i="1" s="1"/>
  <c r="W17" i="1"/>
  <c r="X17" i="1" s="1"/>
  <c r="Z17" i="1" s="1"/>
  <c r="W12" i="1"/>
  <c r="X12" i="1" s="1"/>
  <c r="Z12" i="1" s="1"/>
  <c r="W13" i="1"/>
  <c r="X13" i="1" s="1"/>
  <c r="Z13" i="1" s="1"/>
  <c r="W11" i="1"/>
  <c r="X11" i="1" s="1"/>
  <c r="Z11" i="1" s="1"/>
  <c r="W10" i="1"/>
  <c r="X10" i="1" s="1"/>
  <c r="Z10" i="1" s="1"/>
  <c r="W9" i="1"/>
  <c r="X9" i="1" s="1"/>
  <c r="Z9" i="1" s="1"/>
  <c r="W8" i="1"/>
  <c r="X8" i="1" s="1"/>
  <c r="Z8" i="1" s="1"/>
  <c r="W6" i="1"/>
  <c r="X6" i="1" s="1"/>
  <c r="Z6" i="1" s="1"/>
  <c r="W7" i="1"/>
  <c r="X7" i="1" s="1"/>
  <c r="Z7" i="1" s="1"/>
  <c r="W5" i="1"/>
  <c r="X5" i="1" s="1"/>
  <c r="Z5" i="1" s="1"/>
</calcChain>
</file>

<file path=xl/sharedStrings.xml><?xml version="1.0" encoding="utf-8"?>
<sst xmlns="http://schemas.openxmlformats.org/spreadsheetml/2006/main" count="31" uniqueCount="30">
  <si>
    <t>Язык программирования Python</t>
  </si>
  <si>
    <t>практические задания</t>
  </si>
  <si>
    <t>домашние задания</t>
  </si>
  <si>
    <t>кр</t>
  </si>
  <si>
    <t>ИТОГО</t>
  </si>
  <si>
    <t>№</t>
  </si>
  <si>
    <t>фамилия, имя</t>
  </si>
  <si>
    <t>сумма</t>
  </si>
  <si>
    <t>процент</t>
  </si>
  <si>
    <t>приз.балл</t>
  </si>
  <si>
    <t>оценка</t>
  </si>
  <si>
    <t>Кожинов Максим</t>
  </si>
  <si>
    <t>Бызова Валерия</t>
  </si>
  <si>
    <t>Онегин Александр</t>
  </si>
  <si>
    <t>Калашников Никита</t>
  </si>
  <si>
    <t>Фатин Алексей</t>
  </si>
  <si>
    <t>Давыдова Дарья</t>
  </si>
  <si>
    <t>Фомина Екатерина</t>
  </si>
  <si>
    <t>Плотников Ефим</t>
  </si>
  <si>
    <t>2?5</t>
  </si>
  <si>
    <t>Карелов Вадим</t>
  </si>
  <si>
    <t>Колчанов Александр</t>
  </si>
  <si>
    <t>Служаев Арсений</t>
  </si>
  <si>
    <t>Шадрина Милана</t>
  </si>
  <si>
    <t>Бармин Илья</t>
  </si>
  <si>
    <t>Чупров Семен</t>
  </si>
  <si>
    <t>Дроздов Максим</t>
  </si>
  <si>
    <t>Лоскутов Павел</t>
  </si>
  <si>
    <t>Дудкин Сергей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</si>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</sst>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 applyBorder="1"/>
    <xf numFmtId="0" fontId="2" fillId="6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/>
    <xf numFmtId="1" fontId="3" fillId="0" borderId="2" xfId="0" applyNumberFormat="1" applyFont="1" applyBorder="1"/>
    <xf numFmtId="2" fontId="2" fillId="0" borderId="2" xfId="0" quotePrefix="1" applyNumberFormat="1" applyFont="1" applyBorder="1"/>
    <xf numFmtId="2" fontId="0" fillId="0" borderId="2" xfId="0" applyNumberFormat="1" applyBorder="1" applyAlignment="1">
      <alignment horizontal="right"/>
    </xf>
    <xf numFmtId="0" fontId="0" fillId="0" borderId="2" xfId="0" applyBorder="1"/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/>
    <xf numFmtId="2" fontId="3" fillId="0" borderId="0" xfId="0" applyNumberFormat="1" applyFont="1"/>
    <xf numFmtId="1" fontId="3" fillId="0" borderId="3" xfId="0" applyNumberFormat="1" applyFont="1" applyFill="1" applyBorder="1"/>
    <xf numFmtId="0" fontId="3" fillId="0" borderId="0" xfId="0" quotePrefix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workbookViewId="0">
      <selection activeCell="M15" sqref="M15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13" width="5.7109375" customWidth="1"/>
    <col min="14" max="14" width="5.85546875" customWidth="1"/>
    <col min="15" max="22" width="5.7109375" customWidth="1"/>
    <col min="23" max="23" width="10.42578125" customWidth="1"/>
    <col min="24" max="24" width="8.85546875" customWidth="1"/>
    <col min="25" max="25" width="9.7109375" hidden="1" customWidth="1"/>
    <col min="26" max="26" width="7" customWidth="1"/>
  </cols>
  <sheetData>
    <row r="1" spans="1:26" x14ac:dyDescent="0.2">
      <c r="B1" s="1" t="s">
        <v>0</v>
      </c>
      <c r="N1" s="2"/>
    </row>
    <row r="2" spans="1:26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  <c r="P2" s="4"/>
      <c r="Q2" s="4"/>
      <c r="R2" s="4"/>
      <c r="S2" s="4"/>
      <c r="T2" s="4"/>
      <c r="U2" s="4"/>
      <c r="V2" s="5" t="s">
        <v>3</v>
      </c>
      <c r="W2" s="6"/>
      <c r="X2" s="7" t="s">
        <v>4</v>
      </c>
      <c r="Y2" s="6"/>
      <c r="Z2" s="6"/>
    </row>
    <row r="3" spans="1:26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1"/>
      <c r="W3" s="12"/>
      <c r="X3" s="12"/>
      <c r="Y3" s="12"/>
      <c r="Z3" s="12"/>
    </row>
    <row r="4" spans="1:26" x14ac:dyDescent="0.2">
      <c r="A4" s="13" t="s">
        <v>5</v>
      </c>
      <c r="B4" s="13" t="s">
        <v>6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</v>
      </c>
      <c r="P4" s="13">
        <v>2</v>
      </c>
      <c r="Q4" s="13">
        <v>3</v>
      </c>
      <c r="R4" s="13">
        <v>4</v>
      </c>
      <c r="S4" s="13">
        <v>5</v>
      </c>
      <c r="T4" s="13">
        <v>6</v>
      </c>
      <c r="U4" s="13">
        <v>7</v>
      </c>
      <c r="V4" s="13">
        <v>1</v>
      </c>
      <c r="W4" s="13" t="s">
        <v>7</v>
      </c>
      <c r="X4" s="13" t="s">
        <v>8</v>
      </c>
      <c r="Y4" s="13" t="s">
        <v>9</v>
      </c>
      <c r="Z4" s="13" t="s">
        <v>10</v>
      </c>
    </row>
    <row r="5" spans="1:26" x14ac:dyDescent="0.2">
      <c r="A5" s="14">
        <v>1</v>
      </c>
      <c r="B5" s="15" t="s">
        <v>11</v>
      </c>
      <c r="C5" s="16">
        <v>10</v>
      </c>
      <c r="D5" s="17">
        <v>10</v>
      </c>
      <c r="E5" s="16">
        <v>10</v>
      </c>
      <c r="F5" s="16">
        <v>10</v>
      </c>
      <c r="G5" s="16">
        <v>10</v>
      </c>
      <c r="H5" s="16">
        <v>20</v>
      </c>
      <c r="I5" s="16">
        <v>10</v>
      </c>
      <c r="J5" s="16">
        <v>10</v>
      </c>
      <c r="K5" s="16">
        <v>10</v>
      </c>
      <c r="L5" s="16">
        <v>11</v>
      </c>
      <c r="M5" s="16">
        <v>20</v>
      </c>
      <c r="N5" s="16">
        <v>10</v>
      </c>
      <c r="O5" s="16">
        <v>10</v>
      </c>
      <c r="P5" s="16">
        <v>10</v>
      </c>
      <c r="Q5" s="16">
        <v>10</v>
      </c>
      <c r="R5" s="16">
        <v>10</v>
      </c>
      <c r="S5" s="16">
        <v>10</v>
      </c>
      <c r="T5" s="16">
        <v>20</v>
      </c>
      <c r="U5" s="16">
        <v>10</v>
      </c>
      <c r="V5" s="16">
        <v>21</v>
      </c>
      <c r="W5" s="18">
        <f>SUM(C5:V5)</f>
        <v>242</v>
      </c>
      <c r="X5" s="18">
        <f>W5/$W$23*100</f>
        <v>94.901960784313715</v>
      </c>
      <c r="Y5" s="18"/>
      <c r="Z5" s="19">
        <f>IF(X5&gt;=70,5,IF(X5&gt;=60,4,(IF(X5&gt;=50,3,IF(X5&gt;=40,2,0)))))</f>
        <v>5</v>
      </c>
    </row>
    <row r="6" spans="1:26" x14ac:dyDescent="0.2">
      <c r="A6" s="14">
        <v>2</v>
      </c>
      <c r="B6" s="15" t="s">
        <v>13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20</v>
      </c>
      <c r="I6" s="16">
        <v>9</v>
      </c>
      <c r="J6" s="16">
        <v>10</v>
      </c>
      <c r="K6" s="16">
        <v>10</v>
      </c>
      <c r="L6" s="16">
        <v>11</v>
      </c>
      <c r="M6" s="16">
        <v>19</v>
      </c>
      <c r="N6" s="16">
        <v>10</v>
      </c>
      <c r="O6" s="16">
        <v>10</v>
      </c>
      <c r="P6" s="16">
        <v>10</v>
      </c>
      <c r="Q6" s="16">
        <v>10</v>
      </c>
      <c r="R6" s="16">
        <v>10</v>
      </c>
      <c r="S6" s="16">
        <v>10</v>
      </c>
      <c r="T6" s="16">
        <v>20</v>
      </c>
      <c r="U6" s="16">
        <v>10</v>
      </c>
      <c r="V6" s="16">
        <v>21</v>
      </c>
      <c r="W6" s="18">
        <f>SUM(C6:V6)</f>
        <v>240</v>
      </c>
      <c r="X6" s="18">
        <f>W6/$W$23*100</f>
        <v>94.117647058823522</v>
      </c>
      <c r="Y6" s="20"/>
      <c r="Z6" s="19">
        <f>IF(X6&gt;=70,5,IF(X6&gt;=60,4,(IF(X6&gt;=50,3,IF(X6&gt;=40,2,0)))))</f>
        <v>5</v>
      </c>
    </row>
    <row r="7" spans="1:26" x14ac:dyDescent="0.2">
      <c r="A7" s="14">
        <v>3</v>
      </c>
      <c r="B7" s="15" t="s">
        <v>12</v>
      </c>
      <c r="C7" s="16">
        <v>10</v>
      </c>
      <c r="D7" s="17">
        <v>10</v>
      </c>
      <c r="E7" s="16">
        <v>10</v>
      </c>
      <c r="F7" s="16">
        <v>10</v>
      </c>
      <c r="G7" s="16">
        <v>10</v>
      </c>
      <c r="H7" s="16">
        <v>20</v>
      </c>
      <c r="I7" s="16">
        <v>10</v>
      </c>
      <c r="J7" s="16">
        <v>10</v>
      </c>
      <c r="K7" s="16">
        <v>10</v>
      </c>
      <c r="L7" s="16">
        <v>15</v>
      </c>
      <c r="M7" s="16">
        <v>20</v>
      </c>
      <c r="N7" s="16">
        <v>10</v>
      </c>
      <c r="O7" s="16">
        <v>10</v>
      </c>
      <c r="P7" s="16">
        <v>10</v>
      </c>
      <c r="Q7" s="16">
        <v>10</v>
      </c>
      <c r="R7" s="16">
        <v>10</v>
      </c>
      <c r="S7" s="16">
        <v>10</v>
      </c>
      <c r="T7" s="16">
        <v>20</v>
      </c>
      <c r="U7" s="16">
        <v>5</v>
      </c>
      <c r="V7" s="16">
        <v>15</v>
      </c>
      <c r="W7" s="18">
        <f>SUM(C7:V7)</f>
        <v>235</v>
      </c>
      <c r="X7" s="18">
        <f>W7/$W$23*100</f>
        <v>92.156862745098039</v>
      </c>
      <c r="Y7" s="20"/>
      <c r="Z7" s="19">
        <f>IF(X7&gt;=70,5,IF(X7&gt;=60,4,(IF(X7&gt;=50,3,IF(X7&gt;=40,2,0)))))</f>
        <v>5</v>
      </c>
    </row>
    <row r="8" spans="1:26" x14ac:dyDescent="0.2">
      <c r="A8" s="14">
        <v>4</v>
      </c>
      <c r="B8" s="15" t="s">
        <v>14</v>
      </c>
      <c r="C8" s="21">
        <v>10</v>
      </c>
      <c r="D8" s="17">
        <v>9</v>
      </c>
      <c r="E8" s="16">
        <v>10</v>
      </c>
      <c r="F8" s="16">
        <v>9</v>
      </c>
      <c r="G8" s="16">
        <v>10</v>
      </c>
      <c r="H8" s="16">
        <v>20</v>
      </c>
      <c r="I8" s="16">
        <v>10</v>
      </c>
      <c r="J8" s="16"/>
      <c r="K8" s="16">
        <v>10</v>
      </c>
      <c r="L8" s="16">
        <v>11</v>
      </c>
      <c r="M8" s="16">
        <v>20</v>
      </c>
      <c r="N8" s="16">
        <v>10</v>
      </c>
      <c r="O8" s="16">
        <v>10</v>
      </c>
      <c r="P8" s="16">
        <v>9</v>
      </c>
      <c r="Q8" s="16">
        <v>10</v>
      </c>
      <c r="R8" s="16">
        <v>10</v>
      </c>
      <c r="S8" s="16">
        <v>10</v>
      </c>
      <c r="T8" s="16">
        <v>20</v>
      </c>
      <c r="U8" s="16">
        <v>10</v>
      </c>
      <c r="V8" s="16">
        <v>13</v>
      </c>
      <c r="W8" s="18">
        <f>SUM(C8:V8)</f>
        <v>221</v>
      </c>
      <c r="X8" s="18">
        <f>W8/$W$23*100</f>
        <v>86.666666666666671</v>
      </c>
      <c r="Y8" s="18"/>
      <c r="Z8" s="19">
        <f>IF(X8&gt;=70,5,IF(X8&gt;=60,4,(IF(X8&gt;=50,3,IF(X8&gt;=40,2,0)))))</f>
        <v>5</v>
      </c>
    </row>
    <row r="9" spans="1:26" x14ac:dyDescent="0.2">
      <c r="A9" s="14">
        <v>5</v>
      </c>
      <c r="B9" s="15" t="s">
        <v>15</v>
      </c>
      <c r="C9" s="16">
        <v>10</v>
      </c>
      <c r="D9" s="16">
        <v>10</v>
      </c>
      <c r="E9" s="16"/>
      <c r="F9" s="16">
        <v>10</v>
      </c>
      <c r="G9" s="16">
        <v>10</v>
      </c>
      <c r="H9" s="16">
        <v>20</v>
      </c>
      <c r="I9" s="16">
        <v>10</v>
      </c>
      <c r="J9" s="16">
        <v>10</v>
      </c>
      <c r="K9" s="16">
        <v>10</v>
      </c>
      <c r="L9" s="16">
        <v>15</v>
      </c>
      <c r="M9" s="16">
        <v>20</v>
      </c>
      <c r="N9" s="16"/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20</v>
      </c>
      <c r="U9" s="16">
        <v>2</v>
      </c>
      <c r="V9" s="16">
        <v>21</v>
      </c>
      <c r="W9" s="18">
        <f>SUM(C9:V9)</f>
        <v>218</v>
      </c>
      <c r="X9" s="18">
        <f>W9/$W$23*100</f>
        <v>85.490196078431367</v>
      </c>
      <c r="Y9" s="20"/>
      <c r="Z9" s="19">
        <f>IF(X9&gt;=70,5,IF(X9&gt;=60,4,(IF(X9&gt;=50,3,IF(X9&gt;=40,2,0)))))</f>
        <v>5</v>
      </c>
    </row>
    <row r="10" spans="1:26" x14ac:dyDescent="0.2">
      <c r="A10" s="14">
        <v>6</v>
      </c>
      <c r="B10" s="15" t="s">
        <v>16</v>
      </c>
      <c r="C10" s="16">
        <v>10</v>
      </c>
      <c r="D10" s="17">
        <v>10</v>
      </c>
      <c r="E10" s="16">
        <v>10</v>
      </c>
      <c r="F10" s="16">
        <v>10</v>
      </c>
      <c r="G10" s="16">
        <v>10</v>
      </c>
      <c r="H10" s="16">
        <v>20</v>
      </c>
      <c r="I10" s="16">
        <v>10</v>
      </c>
      <c r="J10" s="16">
        <v>10</v>
      </c>
      <c r="K10" s="16">
        <v>10</v>
      </c>
      <c r="L10" s="16">
        <v>15</v>
      </c>
      <c r="M10" s="16">
        <v>20</v>
      </c>
      <c r="N10" s="16">
        <v>10</v>
      </c>
      <c r="O10" s="16">
        <v>10</v>
      </c>
      <c r="P10" s="16">
        <v>10</v>
      </c>
      <c r="Q10" s="16">
        <v>10</v>
      </c>
      <c r="R10" s="16">
        <v>10</v>
      </c>
      <c r="S10" s="16">
        <v>10</v>
      </c>
      <c r="T10" s="16"/>
      <c r="U10" s="16"/>
      <c r="V10" s="16">
        <v>13</v>
      </c>
      <c r="W10" s="18">
        <f>SUM(C10:V10)</f>
        <v>208</v>
      </c>
      <c r="X10" s="18">
        <f>W10/$W$23*100</f>
        <v>81.568627450980387</v>
      </c>
      <c r="Y10" s="20"/>
      <c r="Z10" s="19">
        <f>IF(X10&gt;=70,5,IF(X10&gt;=60,4,(IF(X10&gt;=50,3,IF(X10&gt;=40,2,0)))))</f>
        <v>5</v>
      </c>
    </row>
    <row r="11" spans="1:26" x14ac:dyDescent="0.2">
      <c r="A11" s="14">
        <v>7</v>
      </c>
      <c r="B11" s="15" t="s">
        <v>17</v>
      </c>
      <c r="C11" s="16">
        <v>10</v>
      </c>
      <c r="D11" s="17">
        <v>5</v>
      </c>
      <c r="E11" s="16">
        <v>10</v>
      </c>
      <c r="F11" s="16">
        <v>10</v>
      </c>
      <c r="G11" s="16">
        <v>10</v>
      </c>
      <c r="H11" s="16">
        <v>18</v>
      </c>
      <c r="I11" s="16">
        <v>10</v>
      </c>
      <c r="J11" s="16">
        <v>10</v>
      </c>
      <c r="K11" s="16">
        <v>10</v>
      </c>
      <c r="L11" s="16">
        <v>15</v>
      </c>
      <c r="M11" s="16">
        <v>20</v>
      </c>
      <c r="N11" s="16">
        <v>10</v>
      </c>
      <c r="O11" s="16">
        <v>10</v>
      </c>
      <c r="P11" s="16">
        <v>10</v>
      </c>
      <c r="Q11" s="16">
        <v>10</v>
      </c>
      <c r="R11" s="16">
        <v>2</v>
      </c>
      <c r="S11" s="16">
        <v>10</v>
      </c>
      <c r="T11" s="16"/>
      <c r="U11" s="16">
        <v>3</v>
      </c>
      <c r="V11" s="16">
        <v>12</v>
      </c>
      <c r="W11" s="18">
        <f>SUM(C11:V11)</f>
        <v>195</v>
      </c>
      <c r="X11" s="18">
        <f>W11/$W$23*100</f>
        <v>76.470588235294116</v>
      </c>
      <c r="Y11" s="20"/>
      <c r="Z11" s="19">
        <f>IF(X11&gt;=70,5,IF(X11&gt;=60,4,(IF(X11&gt;=50,3,IF(X11&gt;=40,2,0)))))</f>
        <v>5</v>
      </c>
    </row>
    <row r="12" spans="1:26" x14ac:dyDescent="0.2">
      <c r="A12" s="14">
        <v>8</v>
      </c>
      <c r="B12" s="15" t="s">
        <v>20</v>
      </c>
      <c r="C12" s="21">
        <v>8</v>
      </c>
      <c r="D12" s="17"/>
      <c r="E12" s="16">
        <v>10</v>
      </c>
      <c r="F12" s="16">
        <v>10</v>
      </c>
      <c r="G12" s="16">
        <v>10</v>
      </c>
      <c r="H12" s="16">
        <v>20</v>
      </c>
      <c r="I12" s="16">
        <v>10</v>
      </c>
      <c r="J12" s="16" t="s">
        <v>19</v>
      </c>
      <c r="K12" s="16">
        <v>10</v>
      </c>
      <c r="L12" s="16">
        <v>7</v>
      </c>
      <c r="M12" s="16">
        <v>20</v>
      </c>
      <c r="N12" s="16">
        <v>10</v>
      </c>
      <c r="O12" s="16">
        <v>10</v>
      </c>
      <c r="P12" s="16"/>
      <c r="Q12" s="16">
        <v>10</v>
      </c>
      <c r="R12" s="16"/>
      <c r="S12" s="16"/>
      <c r="T12" s="16"/>
      <c r="U12" s="16"/>
      <c r="V12" s="16">
        <v>22</v>
      </c>
      <c r="W12" s="18">
        <f>SUM(C12:V12)</f>
        <v>157</v>
      </c>
      <c r="X12" s="18">
        <f>W12/$W$23*100</f>
        <v>61.568627450980394</v>
      </c>
      <c r="Y12" s="20"/>
      <c r="Z12" s="19">
        <f>IF(X12&gt;=70,5,IF(X12&gt;=60,4,(IF(X12&gt;=50,3,IF(X12&gt;=40,2,0)))))</f>
        <v>4</v>
      </c>
    </row>
    <row r="13" spans="1:26" x14ac:dyDescent="0.2">
      <c r="A13" s="14">
        <v>9</v>
      </c>
      <c r="B13" s="15" t="s">
        <v>18</v>
      </c>
      <c r="C13" s="21">
        <v>10</v>
      </c>
      <c r="D13" s="17">
        <v>2</v>
      </c>
      <c r="E13" s="16">
        <v>10</v>
      </c>
      <c r="F13" s="16">
        <v>10</v>
      </c>
      <c r="G13" s="16">
        <v>10</v>
      </c>
      <c r="H13" s="16">
        <v>10</v>
      </c>
      <c r="I13" s="16">
        <v>10</v>
      </c>
      <c r="J13" s="16" t="s">
        <v>19</v>
      </c>
      <c r="K13" s="16">
        <v>3</v>
      </c>
      <c r="L13" s="16">
        <v>6</v>
      </c>
      <c r="M13" s="16">
        <v>20</v>
      </c>
      <c r="N13" s="16">
        <v>10</v>
      </c>
      <c r="O13" s="16">
        <v>10</v>
      </c>
      <c r="P13" s="16">
        <v>10</v>
      </c>
      <c r="Q13" s="16">
        <v>10</v>
      </c>
      <c r="R13" s="16">
        <v>5</v>
      </c>
      <c r="S13" s="16">
        <v>7</v>
      </c>
      <c r="T13" s="16"/>
      <c r="U13" s="16"/>
      <c r="V13" s="16"/>
      <c r="W13" s="18">
        <f>SUM(C13:V13)</f>
        <v>143</v>
      </c>
      <c r="X13" s="18">
        <f>W13/$W$23*100</f>
        <v>56.078431372549019</v>
      </c>
      <c r="Y13" s="20"/>
      <c r="Z13" s="19">
        <f>IF(X13&gt;=70,5,IF(X13&gt;=60,4,(IF(X13&gt;=50,3,IF(X13&gt;=40,2,0)))))</f>
        <v>3</v>
      </c>
    </row>
    <row r="14" spans="1:26" x14ac:dyDescent="0.2">
      <c r="A14" s="14">
        <v>10</v>
      </c>
      <c r="B14" s="15" t="s">
        <v>23</v>
      </c>
      <c r="C14" s="16">
        <v>10</v>
      </c>
      <c r="D14" s="17">
        <v>10</v>
      </c>
      <c r="E14" s="16">
        <v>10</v>
      </c>
      <c r="F14" s="16">
        <v>5</v>
      </c>
      <c r="G14" s="16">
        <v>10</v>
      </c>
      <c r="H14" s="16">
        <v>18</v>
      </c>
      <c r="I14" s="16"/>
      <c r="J14" s="16"/>
      <c r="K14" s="16"/>
      <c r="L14" s="16"/>
      <c r="M14" s="16">
        <v>20</v>
      </c>
      <c r="N14" s="16"/>
      <c r="O14" s="16">
        <v>10</v>
      </c>
      <c r="P14" s="16">
        <v>10</v>
      </c>
      <c r="Q14" s="16">
        <v>3</v>
      </c>
      <c r="R14" s="16">
        <v>2</v>
      </c>
      <c r="S14" s="16">
        <v>10</v>
      </c>
      <c r="T14" s="16"/>
      <c r="U14" s="16"/>
      <c r="V14" s="16">
        <v>18</v>
      </c>
      <c r="W14" s="18">
        <f>SUM(C14:V14)</f>
        <v>136</v>
      </c>
      <c r="X14" s="18">
        <f>W14/$W$23*100</f>
        <v>53.333333333333336</v>
      </c>
      <c r="Y14" s="20"/>
      <c r="Z14" s="19">
        <f>IF(X14&gt;=70,5,IF(X14&gt;=60,4,(IF(X14&gt;=50,3,IF(X14&gt;=40,2,0)))))</f>
        <v>3</v>
      </c>
    </row>
    <row r="15" spans="1:26" x14ac:dyDescent="0.2">
      <c r="A15" s="14">
        <v>11</v>
      </c>
      <c r="B15" s="15" t="s">
        <v>24</v>
      </c>
      <c r="C15" s="16">
        <v>10</v>
      </c>
      <c r="D15" s="17">
        <v>10</v>
      </c>
      <c r="E15" s="16">
        <v>10</v>
      </c>
      <c r="F15" s="16">
        <v>2</v>
      </c>
      <c r="G15" s="16">
        <v>10</v>
      </c>
      <c r="H15" s="16">
        <v>18</v>
      </c>
      <c r="I15" s="16"/>
      <c r="J15" s="16"/>
      <c r="K15" s="16">
        <v>3</v>
      </c>
      <c r="L15" s="16"/>
      <c r="M15" s="16"/>
      <c r="N15" s="16"/>
      <c r="O15" s="16">
        <v>10</v>
      </c>
      <c r="P15" s="16">
        <v>10</v>
      </c>
      <c r="Q15" s="16">
        <v>10</v>
      </c>
      <c r="R15" s="16">
        <v>2</v>
      </c>
      <c r="S15" s="16"/>
      <c r="T15" s="16">
        <v>20</v>
      </c>
      <c r="U15" s="16">
        <v>2</v>
      </c>
      <c r="V15" s="16">
        <v>17.5</v>
      </c>
      <c r="W15" s="18">
        <f>SUM(C15:V15)</f>
        <v>134.5</v>
      </c>
      <c r="X15" s="18">
        <f>W15/$W$23*100</f>
        <v>52.745098039215691</v>
      </c>
      <c r="Y15" s="18"/>
      <c r="Z15" s="19">
        <f>IF(X15&gt;=70,5,IF(X15&gt;=60,4,(IF(X15&gt;=50,3,IF(X15&gt;=40,2,0)))))</f>
        <v>3</v>
      </c>
    </row>
    <row r="16" spans="1:26" x14ac:dyDescent="0.2">
      <c r="A16" s="14">
        <v>12</v>
      </c>
      <c r="B16" s="15" t="s">
        <v>22</v>
      </c>
      <c r="C16" s="16">
        <v>8</v>
      </c>
      <c r="D16" s="16">
        <v>10</v>
      </c>
      <c r="E16" s="16">
        <v>10</v>
      </c>
      <c r="F16" s="16">
        <v>10</v>
      </c>
      <c r="G16" s="16">
        <v>10</v>
      </c>
      <c r="H16" s="16">
        <v>20</v>
      </c>
      <c r="I16" s="16">
        <v>4</v>
      </c>
      <c r="J16" s="16">
        <v>7</v>
      </c>
      <c r="K16" s="16">
        <v>10</v>
      </c>
      <c r="L16" s="16">
        <v>7</v>
      </c>
      <c r="M16" s="16"/>
      <c r="N16" s="16">
        <v>10</v>
      </c>
      <c r="O16" s="16"/>
      <c r="P16" s="16"/>
      <c r="Q16" s="16">
        <v>10</v>
      </c>
      <c r="R16" s="16"/>
      <c r="S16" s="16"/>
      <c r="T16" s="16"/>
      <c r="U16" s="16">
        <v>3</v>
      </c>
      <c r="V16" s="16">
        <v>11</v>
      </c>
      <c r="W16" s="18">
        <f>SUM(C16:V16)</f>
        <v>130</v>
      </c>
      <c r="X16" s="18">
        <f>W16/$W$23*100</f>
        <v>50.980392156862742</v>
      </c>
      <c r="Y16" s="20"/>
      <c r="Z16" s="19">
        <f>IF(X16&gt;=70,5,IF(X16&gt;=60,4,(IF(X16&gt;=50,3,IF(X16&gt;=40,2,0)))))</f>
        <v>3</v>
      </c>
    </row>
    <row r="17" spans="1:26" x14ac:dyDescent="0.2">
      <c r="A17" s="14">
        <v>13</v>
      </c>
      <c r="B17" s="15" t="s">
        <v>21</v>
      </c>
      <c r="C17" s="21">
        <v>10</v>
      </c>
      <c r="D17" s="17"/>
      <c r="E17" s="16">
        <v>10</v>
      </c>
      <c r="F17" s="16"/>
      <c r="G17" s="16">
        <v>10</v>
      </c>
      <c r="H17" s="16">
        <v>19</v>
      </c>
      <c r="I17" s="16">
        <v>4</v>
      </c>
      <c r="J17" s="16"/>
      <c r="K17" s="16">
        <v>10</v>
      </c>
      <c r="L17" s="16">
        <v>11</v>
      </c>
      <c r="M17" s="16">
        <v>15</v>
      </c>
      <c r="N17" s="16">
        <v>10</v>
      </c>
      <c r="O17" s="16">
        <v>10</v>
      </c>
      <c r="P17" s="16">
        <v>10</v>
      </c>
      <c r="Q17" s="16">
        <v>10</v>
      </c>
      <c r="R17" s="16"/>
      <c r="S17" s="16"/>
      <c r="T17" s="16"/>
      <c r="U17" s="16"/>
      <c r="V17" s="16"/>
      <c r="W17" s="18">
        <f>SUM(C17:V17)</f>
        <v>129</v>
      </c>
      <c r="X17" s="18">
        <f>W17/$W$23*100</f>
        <v>50.588235294117645</v>
      </c>
      <c r="Y17" s="20"/>
      <c r="Z17" s="19">
        <f>IF(X17&gt;=70,5,IF(X17&gt;=60,4,(IF(X17&gt;=50,3,IF(X17&gt;=40,2,0)))))</f>
        <v>3</v>
      </c>
    </row>
    <row r="18" spans="1:26" x14ac:dyDescent="0.2">
      <c r="A18" s="14">
        <v>14</v>
      </c>
      <c r="B18" s="15" t="s">
        <v>25</v>
      </c>
      <c r="C18" s="16">
        <v>8</v>
      </c>
      <c r="D18" s="17">
        <v>10</v>
      </c>
      <c r="E18" s="16"/>
      <c r="F18" s="16">
        <v>10</v>
      </c>
      <c r="G18" s="16">
        <v>10</v>
      </c>
      <c r="H18" s="16">
        <v>20</v>
      </c>
      <c r="I18" s="16">
        <v>4</v>
      </c>
      <c r="J18" s="16"/>
      <c r="K18" s="16"/>
      <c r="L18" s="16"/>
      <c r="M18" s="16"/>
      <c r="N18" s="16"/>
      <c r="O18" s="16">
        <v>6</v>
      </c>
      <c r="P18" s="16"/>
      <c r="Q18" s="16">
        <v>10</v>
      </c>
      <c r="R18" s="16">
        <v>7</v>
      </c>
      <c r="S18" s="16">
        <v>10</v>
      </c>
      <c r="T18" s="16"/>
      <c r="U18" s="16">
        <v>4.5</v>
      </c>
      <c r="V18" s="16">
        <v>5</v>
      </c>
      <c r="W18" s="18">
        <f>SUM(C18:V18)</f>
        <v>104.5</v>
      </c>
      <c r="X18" s="18">
        <f>W18/$W$23*100</f>
        <v>40.980392156862742</v>
      </c>
      <c r="Y18" s="20"/>
      <c r="Z18" s="19">
        <f>IF(X18&gt;=70,5,IF(X18&gt;=60,4,(IF(X18&gt;=50,3,IF(X18&gt;=40,2,0)))))</f>
        <v>2</v>
      </c>
    </row>
    <row r="19" spans="1:26" x14ac:dyDescent="0.2">
      <c r="A19" s="14">
        <v>15</v>
      </c>
      <c r="B19" s="15" t="s">
        <v>26</v>
      </c>
      <c r="C19" s="21">
        <v>2</v>
      </c>
      <c r="D19" s="17"/>
      <c r="E19" s="16">
        <v>6</v>
      </c>
      <c r="F19" s="16">
        <v>5</v>
      </c>
      <c r="G19" s="16">
        <v>8</v>
      </c>
      <c r="H19" s="16">
        <v>17</v>
      </c>
      <c r="I19" s="16">
        <v>4</v>
      </c>
      <c r="J19" s="16">
        <v>4</v>
      </c>
      <c r="K19" s="16">
        <v>3</v>
      </c>
      <c r="L19" s="16">
        <v>3</v>
      </c>
      <c r="M19" s="16">
        <v>15</v>
      </c>
      <c r="N19" s="16">
        <v>4</v>
      </c>
      <c r="O19" s="16">
        <v>4</v>
      </c>
      <c r="P19" s="16"/>
      <c r="Q19" s="16"/>
      <c r="R19" s="16"/>
      <c r="S19" s="16"/>
      <c r="T19" s="16"/>
      <c r="U19" s="16"/>
      <c r="V19" s="16">
        <v>7.5</v>
      </c>
      <c r="W19" s="18">
        <f>SUM(C19:V19)</f>
        <v>82.5</v>
      </c>
      <c r="X19" s="18">
        <f>W19/$W$23*100</f>
        <v>32.352941176470587</v>
      </c>
      <c r="Y19" s="20"/>
      <c r="Z19" s="19">
        <f>IF(X19&gt;=70,5,IF(X19&gt;=60,4,(IF(X19&gt;=50,3,IF(X19&gt;=40,2,0)))))</f>
        <v>0</v>
      </c>
    </row>
    <row r="20" spans="1:26" x14ac:dyDescent="0.2">
      <c r="A20" s="14">
        <v>16</v>
      </c>
      <c r="B20" s="15" t="s">
        <v>27</v>
      </c>
      <c r="C20" s="16">
        <v>8</v>
      </c>
      <c r="D20" s="17">
        <v>10</v>
      </c>
      <c r="E20" s="16"/>
      <c r="F20" s="16">
        <v>10</v>
      </c>
      <c r="G20" s="16">
        <v>10</v>
      </c>
      <c r="H20" s="16"/>
      <c r="I20" s="16">
        <v>4</v>
      </c>
      <c r="J20" s="16"/>
      <c r="K20" s="16"/>
      <c r="L20" s="16"/>
      <c r="M20" s="16"/>
      <c r="N20" s="16"/>
      <c r="O20" s="16">
        <v>10</v>
      </c>
      <c r="P20" s="16"/>
      <c r="Q20" s="16">
        <v>7</v>
      </c>
      <c r="R20" s="16"/>
      <c r="S20" s="16"/>
      <c r="T20" s="16"/>
      <c r="U20" s="16">
        <v>3</v>
      </c>
      <c r="V20" s="16"/>
      <c r="W20" s="18">
        <f>SUM(C20:V20)</f>
        <v>62</v>
      </c>
      <c r="X20" s="18">
        <f>W20/$W$23*100</f>
        <v>24.313725490196077</v>
      </c>
      <c r="Y20" s="18"/>
      <c r="Z20" s="19">
        <f>IF(X20&gt;=70,5,IF(X20&gt;=60,4,(IF(X20&gt;=50,3,IF(X20&gt;=40,2,0)))))</f>
        <v>0</v>
      </c>
    </row>
    <row r="21" spans="1:26" x14ac:dyDescent="0.2">
      <c r="A21" s="14">
        <v>17</v>
      </c>
      <c r="B21" s="15" t="s">
        <v>28</v>
      </c>
      <c r="C21" s="16">
        <v>5</v>
      </c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8">
        <f>SUM(C21:V21)</f>
        <v>5</v>
      </c>
      <c r="X21" s="18">
        <f>W21/$W$23*100</f>
        <v>1.9607843137254901</v>
      </c>
      <c r="Y21" s="18"/>
      <c r="Z21" s="19">
        <f>IF(X21&gt;=70,5,IF(X21&gt;=60,4,(IF(X21&gt;=50,3,IF(X21&gt;=40,2,0)))))</f>
        <v>0</v>
      </c>
    </row>
    <row r="22" spans="1:26" x14ac:dyDescent="0.2">
      <c r="A22" s="14">
        <v>18</v>
      </c>
      <c r="B22" s="22"/>
      <c r="C22" s="21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8"/>
      <c r="X22" s="18"/>
      <c r="Y22" s="18"/>
      <c r="Z22" s="19"/>
    </row>
    <row r="23" spans="1:26" x14ac:dyDescent="0.2">
      <c r="A23" s="2" t="s">
        <v>29</v>
      </c>
      <c r="C23" s="23">
        <v>10</v>
      </c>
      <c r="D23" s="24">
        <v>10</v>
      </c>
      <c r="E23" s="25">
        <v>10</v>
      </c>
      <c r="F23" s="26">
        <v>10</v>
      </c>
      <c r="G23" s="26">
        <v>10</v>
      </c>
      <c r="H23" s="26">
        <v>20</v>
      </c>
      <c r="I23" s="26">
        <v>10</v>
      </c>
      <c r="J23" s="26">
        <v>10</v>
      </c>
      <c r="K23" s="26">
        <v>10</v>
      </c>
      <c r="L23" s="26">
        <v>15</v>
      </c>
      <c r="M23" s="26">
        <v>20</v>
      </c>
      <c r="N23" s="26">
        <v>10</v>
      </c>
      <c r="O23" s="26">
        <v>10</v>
      </c>
      <c r="P23" s="26">
        <v>10</v>
      </c>
      <c r="Q23" s="26">
        <v>10</v>
      </c>
      <c r="R23" s="26">
        <v>10</v>
      </c>
      <c r="S23" s="26">
        <v>10</v>
      </c>
      <c r="T23" s="26">
        <v>20</v>
      </c>
      <c r="U23" s="26">
        <v>10</v>
      </c>
      <c r="V23" s="26">
        <v>30</v>
      </c>
      <c r="W23" s="26">
        <f>SUM(C23:V23)</f>
        <v>255</v>
      </c>
      <c r="X23" s="25"/>
      <c r="Z23" s="27"/>
    </row>
    <row r="24" spans="1:26" x14ac:dyDescent="0.2">
      <c r="I24" s="28"/>
      <c r="N24" s="28"/>
    </row>
  </sheetData>
  <sortState ref="B5:Z21">
    <sortCondition descending="1" ref="X5:X21"/>
  </sortState>
  <mergeCells count="3">
    <mergeCell ref="C2:N2"/>
    <mergeCell ref="O2:U2"/>
    <mergeCell ref="V2:V3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Питон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cp:lastPrinted>2017-12-28T11:39:01Z</cp:lastPrinted>
  <dcterms:created xsi:type="dcterms:W3CDTF">2017-12-28T11:38:45Z</dcterms:created>
  <dcterms:modified xsi:type="dcterms:W3CDTF">2017-12-28T11:41:09Z</dcterms:modified>
</cp:coreProperties>
</file>