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400" windowWidth="21600" windowHeight="9510"/>
  </bookViews>
  <sheets>
    <sheet name="Лист1" sheetId="1" r:id="rId1"/>
    <sheet name="Лист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9" i="2" l="1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D10" i="2"/>
  <c r="D11" i="2"/>
  <c r="D12" i="2"/>
  <c r="D13" i="2"/>
  <c r="D14" i="2"/>
  <c r="D15" i="2"/>
  <c r="D9" i="2"/>
  <c r="H3" i="1" l="1"/>
  <c r="H7" i="1" l="1"/>
  <c r="H6" i="1"/>
  <c r="H5" i="1"/>
  <c r="H8" i="1"/>
  <c r="H9" i="1"/>
  <c r="H4" i="1"/>
  <c r="F7" i="1"/>
  <c r="F6" i="1"/>
  <c r="F5" i="1"/>
  <c r="F8" i="1"/>
  <c r="F9" i="1"/>
  <c r="F4" i="1"/>
  <c r="F10" i="1"/>
  <c r="D6" i="1" l="1"/>
  <c r="D9" i="1"/>
  <c r="D3" i="1"/>
  <c r="D7" i="1"/>
  <c r="D10" i="1"/>
  <c r="D8" i="1"/>
  <c r="D4" i="1"/>
  <c r="D5" i="1"/>
  <c r="D11" i="1"/>
  <c r="H15" i="1"/>
  <c r="F3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I15" i="1"/>
  <c r="H10" i="1"/>
  <c r="C8" i="1" l="1"/>
  <c r="C3" i="1"/>
  <c r="C4" i="1"/>
  <c r="C7" i="1"/>
  <c r="C9" i="1"/>
  <c r="C5" i="1"/>
  <c r="C6" i="1"/>
</calcChain>
</file>

<file path=xl/sharedStrings.xml><?xml version="1.0" encoding="utf-8"?>
<sst xmlns="http://schemas.openxmlformats.org/spreadsheetml/2006/main" count="91" uniqueCount="84">
  <si>
    <t>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</si>
  <si>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</si>
  <si>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</si>
  <si>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</si>
  <si>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</si>
  <si>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</si>
  <si>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</si>
  <si>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</si>
  <si>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</si>
  <si>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</si>
  <si>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</si>
  <si>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</si>
  <si>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</si>
  <si>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</si>
  <si>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</si>
  <si>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</si>
  <si>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</si>
  <si>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</si>
  <si>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</si>
  <si>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</si>
  <si>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</si>
  <si>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</si>
  <si>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</si>
  <si>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</si>
  <si>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</si>
  <si>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</si>
  <si>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</si>
  <si>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</si>
  <si>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</si>
  <si>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Стоимость задачи</t>
  </si>
  <si>
    <t>Обязательная задача</t>
  </si>
  <si>
    <t>AD</t>
  </si>
  <si>
    <t>AE</t>
  </si>
  <si>
    <t>AF</t>
  </si>
  <si>
    <t>Оценка</t>
  </si>
  <si>
    <t>Макс (без бонуса)</t>
  </si>
  <si>
    <t>Макс (с бонусом)</t>
  </si>
  <si>
    <t>%</t>
  </si>
  <si>
    <t>Test1</t>
  </si>
  <si>
    <t>Score</t>
  </si>
  <si>
    <t>Tasks</t>
  </si>
  <si>
    <t>5: &gt;80
4: 60-80
3: 40-60
2: &lt;40</t>
  </si>
  <si>
    <t>Рудаков Михаил</t>
  </si>
  <si>
    <t>Марусин Степан</t>
  </si>
  <si>
    <t>Сергеев Вячеслав</t>
  </si>
  <si>
    <t>Карпов Арсений</t>
  </si>
  <si>
    <t>Смоляков Никита</t>
  </si>
  <si>
    <t>Мухина Алиса</t>
  </si>
  <si>
    <t>Назаров Егор</t>
  </si>
  <si>
    <t>Hard</t>
  </si>
  <si>
    <t>Оценка зависит от суммы баллов за решённые задачи, теста, дополнительных задач
Вклад в итоговую оценку:
Задачи: 80%
Тест: 20%
Hard: 30%</t>
  </si>
  <si>
    <t>ПОЛЕЗНОЕ КШ 2018 Прод.</t>
  </si>
  <si>
    <t>Мутанты</t>
  </si>
  <si>
    <t>Веревочки</t>
  </si>
  <si>
    <t>Искусство обращения с банкоматом</t>
  </si>
  <si>
    <t>Морковная запеканка</t>
  </si>
  <si>
    <t>Безудержное веселье Евгения Александровича</t>
  </si>
  <si>
    <t>Наибольшая подпоследовательность</t>
  </si>
  <si>
    <t>Наибольшая подпоследовательность-2</t>
  </si>
  <si>
    <t>Наибольшая общая возрастающая подпоследовательность</t>
  </si>
  <si>
    <t>Кассы</t>
  </si>
  <si>
    <t>Объединение отрезков</t>
  </si>
  <si>
    <t>Пересечение прямоугольников</t>
  </si>
  <si>
    <t>Списывание</t>
  </si>
  <si>
    <t>Точки и отрезки</t>
  </si>
  <si>
    <t>Лёгкий способ покрасить ограду (4)</t>
  </si>
  <si>
    <t>Компоненты связности level 3</t>
  </si>
  <si>
    <t>Топологическая сортировка</t>
  </si>
  <si>
    <t>(4) Поиск цикла</t>
  </si>
  <si>
    <t>Обход в ширину level 3</t>
  </si>
  <si>
    <t>Противопожарная безопасность</t>
  </si>
  <si>
    <t>Игра с шариками</t>
  </si>
  <si>
    <t>Игрушечный лабиринт</t>
  </si>
  <si>
    <t>Дистанция</t>
  </si>
  <si>
    <t>Расстояние между вершинами</t>
  </si>
  <si>
    <t>Опасный маршрут</t>
  </si>
  <si>
    <t>Авиаперелеты профессора Форда</t>
  </si>
  <si>
    <t>Флойд</t>
  </si>
  <si>
    <t>Цикл отрицательного веса</t>
  </si>
  <si>
    <t>!! Сумма на отрезке с изменением в точке</t>
  </si>
  <si>
    <t>Задание котенку</t>
  </si>
  <si>
    <t>Четвёртый этаж</t>
  </si>
  <si>
    <t>Сумма на отрезке</t>
  </si>
  <si>
    <t>Результаты на 23.05.18 18:41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</si>
</sst>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3"/>
      <name val="Consolas"/>
      <family val="3"/>
      <charset val="204"/>
    </font>
    <font>
      <sz val="11"/>
      <color theme="1"/>
      <name val="Consolas"/>
      <family val="3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onsolas"/>
      <family val="3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66">
    <xf numFmtId="0" fontId="0" fillId="0" borderId="0" xfId="0"/>
    <xf numFmtId="0" fontId="0" fillId="0" borderId="2" xfId="0" applyBorder="1"/>
    <xf numFmtId="0" fontId="2" fillId="0" borderId="3" xfId="0" applyFont="1" applyBorder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5" fillId="0" borderId="6" xfId="0" applyFont="1" applyBorder="1"/>
    <xf numFmtId="0" fontId="0" fillId="0" borderId="11" xfId="0" applyBorder="1"/>
    <xf numFmtId="0" fontId="2" fillId="0" borderId="12" xfId="0" applyFont="1" applyBorder="1"/>
    <xf numFmtId="0" fontId="7" fillId="0" borderId="12" xfId="0" applyFont="1" applyBorder="1"/>
    <xf numFmtId="0" fontId="0" fillId="0" borderId="7" xfId="0" applyBorder="1"/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/>
    <xf numFmtId="0" fontId="2" fillId="0" borderId="0" xfId="0" applyFont="1" applyFill="1" applyBorder="1"/>
    <xf numFmtId="0" fontId="5" fillId="0" borderId="15" xfId="0" applyFont="1" applyBorder="1"/>
    <xf numFmtId="0" fontId="7" fillId="0" borderId="16" xfId="0" applyFont="1" applyBorder="1"/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8" xfId="0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0" xfId="0" applyBorder="1"/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 textRotation="180"/>
    </xf>
    <xf numFmtId="0" fontId="0" fillId="0" borderId="21" xfId="0" applyBorder="1"/>
    <xf numFmtId="0" fontId="0" fillId="0" borderId="22" xfId="0" applyBorder="1"/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5" fillId="0" borderId="14" xfId="0" applyFont="1" applyBorder="1"/>
    <xf numFmtId="0" fontId="5" fillId="0" borderId="9" xfId="0" applyFont="1" applyBorder="1"/>
    <xf numFmtId="0" fontId="1" fillId="0" borderId="27" xfId="1" applyBorder="1"/>
    <xf numFmtId="0" fontId="1" fillId="0" borderId="28" xfId="1" applyBorder="1"/>
    <xf numFmtId="0" fontId="1" fillId="0" borderId="28" xfId="1" applyBorder="1" applyAlignment="1">
      <alignment horizontal="center"/>
    </xf>
    <xf numFmtId="0" fontId="4" fillId="0" borderId="28" xfId="1" applyFont="1" applyBorder="1"/>
    <xf numFmtId="0" fontId="4" fillId="0" borderId="29" xfId="1" applyFont="1" applyBorder="1"/>
    <xf numFmtId="0" fontId="1" fillId="0" borderId="29" xfId="1" applyBorder="1"/>
    <xf numFmtId="0" fontId="4" fillId="0" borderId="27" xfId="1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5" fillId="0" borderId="25" xfId="0" applyFont="1" applyBorder="1" applyAlignment="1">
      <alignment horizontal="center" vertical="top" textRotation="90" wrapText="1"/>
    </xf>
    <xf numFmtId="0" fontId="5" fillId="0" borderId="23" xfId="0" applyFont="1" applyBorder="1" applyAlignment="1">
      <alignment horizontal="center" vertical="top" textRotation="90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Заголовок 2" xfId="1" builtin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workbookViewId="0">
      <selection activeCell="B1" sqref="B1:H1"/>
    </sheetView>
  </sheetViews>
  <sheetFormatPr defaultRowHeight="15" x14ac:dyDescent="0.25"/>
  <cols>
    <col min="1" max="1" width="3" bestFit="1" customWidth="1"/>
    <col min="2" max="2" width="24.5703125" bestFit="1" customWidth="1"/>
    <col min="3" max="3" width="9.28515625" bestFit="1" customWidth="1"/>
    <col min="4" max="4" width="8.28515625" bestFit="1" customWidth="1"/>
    <col min="5" max="5" width="6.85546875" bestFit="1" customWidth="1"/>
    <col min="6" max="6" width="7.42578125" bestFit="1" customWidth="1"/>
    <col min="7" max="7" width="7.42578125" customWidth="1"/>
    <col min="8" max="8" width="6.7109375" bestFit="1" customWidth="1"/>
    <col min="9" max="9" width="2.7109375" bestFit="1" customWidth="1"/>
    <col min="10" max="20" width="3" bestFit="1" customWidth="1"/>
    <col min="21" max="21" width="2.7109375" bestFit="1" customWidth="1"/>
    <col min="22" max="24" width="3" bestFit="1" customWidth="1"/>
    <col min="25" max="25" width="2.7109375" bestFit="1" customWidth="1"/>
    <col min="26" max="32" width="3" bestFit="1" customWidth="1"/>
    <col min="33" max="34" width="2.7109375" bestFit="1" customWidth="1"/>
    <col min="35" max="36" width="3.85546875" customWidth="1"/>
    <col min="37" max="40" width="4" bestFit="1" customWidth="1"/>
  </cols>
  <sheetData>
    <row r="1" spans="1:40" ht="19.5" thickBot="1" x14ac:dyDescent="0.35">
      <c r="A1" s="22"/>
      <c r="B1" s="63" t="s">
        <v>83</v>
      </c>
      <c r="C1" s="63"/>
      <c r="D1" s="63"/>
      <c r="E1" s="63"/>
      <c r="F1" s="63"/>
      <c r="G1" s="63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1:40" ht="18" thickBot="1" x14ac:dyDescent="0.35">
      <c r="A2" s="45"/>
      <c r="B2" s="46"/>
      <c r="C2" s="46" t="s">
        <v>34</v>
      </c>
      <c r="D2" s="47" t="s">
        <v>37</v>
      </c>
      <c r="E2" s="46" t="s">
        <v>38</v>
      </c>
      <c r="F2" s="46" t="s">
        <v>39</v>
      </c>
      <c r="G2" s="46" t="s">
        <v>49</v>
      </c>
      <c r="H2" s="50" t="s">
        <v>40</v>
      </c>
      <c r="I2" s="51" t="s">
        <v>1</v>
      </c>
      <c r="J2" s="48" t="s">
        <v>2</v>
      </c>
      <c r="K2" s="48" t="s">
        <v>3</v>
      </c>
      <c r="L2" s="48" t="s">
        <v>4</v>
      </c>
      <c r="M2" s="48" t="s">
        <v>5</v>
      </c>
      <c r="N2" s="48" t="s">
        <v>6</v>
      </c>
      <c r="O2" s="48" t="s">
        <v>7</v>
      </c>
      <c r="P2" s="48" t="s">
        <v>8</v>
      </c>
      <c r="Q2" s="48" t="s">
        <v>9</v>
      </c>
      <c r="R2" s="48" t="s">
        <v>10</v>
      </c>
      <c r="S2" s="48" t="s">
        <v>11</v>
      </c>
      <c r="T2" s="48" t="s">
        <v>12</v>
      </c>
      <c r="U2" s="48" t="s">
        <v>13</v>
      </c>
      <c r="V2" s="48" t="s">
        <v>0</v>
      </c>
      <c r="W2" s="48" t="s">
        <v>14</v>
      </c>
      <c r="X2" s="48" t="s">
        <v>15</v>
      </c>
      <c r="Y2" s="48" t="s">
        <v>16</v>
      </c>
      <c r="Z2" s="48" t="s">
        <v>17</v>
      </c>
      <c r="AA2" s="48" t="s">
        <v>18</v>
      </c>
      <c r="AB2" s="48" t="s">
        <v>19</v>
      </c>
      <c r="AC2" s="48" t="s">
        <v>20</v>
      </c>
      <c r="AD2" s="48" t="s">
        <v>21</v>
      </c>
      <c r="AE2" s="48" t="s">
        <v>22</v>
      </c>
      <c r="AF2" s="48" t="s">
        <v>23</v>
      </c>
      <c r="AG2" s="48" t="s">
        <v>24</v>
      </c>
      <c r="AH2" s="48" t="s">
        <v>25</v>
      </c>
      <c r="AI2" s="48" t="s">
        <v>26</v>
      </c>
      <c r="AJ2" s="48" t="s">
        <v>27</v>
      </c>
      <c r="AK2" s="48" t="s">
        <v>28</v>
      </c>
      <c r="AL2" s="48" t="s">
        <v>31</v>
      </c>
      <c r="AM2" s="48" t="s">
        <v>32</v>
      </c>
      <c r="AN2" s="49" t="s">
        <v>33</v>
      </c>
    </row>
    <row r="3" spans="1:40" x14ac:dyDescent="0.25">
      <c r="A3" s="7">
        <v>1</v>
      </c>
      <c r="B3" s="8" t="s">
        <v>42</v>
      </c>
      <c r="C3" s="12">
        <f t="shared" ref="C3" si="0">IF(D3&gt;80,5,IF(D3&gt;60,4,IF(D3&gt;40,3,2)))</f>
        <v>5</v>
      </c>
      <c r="D3" s="11">
        <f t="shared" ref="D3:D9" si="1">(E3/$E$10*0.2 +F3/$F$10*0.8+G3/$G$10*0.3)*100</f>
        <v>178.51493598862021</v>
      </c>
      <c r="E3" s="12">
        <v>21.4</v>
      </c>
      <c r="F3" s="21">
        <f t="shared" ref="F3" si="2">SUMPRODUCT(I3:AN3, $I$12:$AN$12)</f>
        <v>66</v>
      </c>
      <c r="G3" s="55">
        <v>28</v>
      </c>
      <c r="H3" s="16">
        <f t="shared" ref="H3" si="3">SUM(I3:AN3)</f>
        <v>31</v>
      </c>
      <c r="I3" s="28">
        <v>0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Q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>
        <v>1</v>
      </c>
      <c r="Z3" s="29">
        <v>1</v>
      </c>
      <c r="AA3" s="29">
        <v>1</v>
      </c>
      <c r="AB3" s="29">
        <v>1</v>
      </c>
      <c r="AC3" s="29">
        <v>1</v>
      </c>
      <c r="AD3" s="29">
        <v>1</v>
      </c>
      <c r="AE3" s="29">
        <v>1</v>
      </c>
      <c r="AF3" s="29">
        <v>1</v>
      </c>
      <c r="AG3" s="29">
        <v>1</v>
      </c>
      <c r="AH3" s="29">
        <v>1</v>
      </c>
      <c r="AI3" s="29">
        <v>1</v>
      </c>
      <c r="AJ3" s="29">
        <v>1</v>
      </c>
      <c r="AK3" s="29">
        <v>1</v>
      </c>
      <c r="AL3" s="29">
        <v>1</v>
      </c>
      <c r="AM3" s="29">
        <v>1</v>
      </c>
      <c r="AN3" s="30">
        <v>1</v>
      </c>
    </row>
    <row r="4" spans="1:40" x14ac:dyDescent="0.25">
      <c r="A4" s="3">
        <v>2</v>
      </c>
      <c r="B4" s="4" t="s">
        <v>43</v>
      </c>
      <c r="C4" s="13">
        <f t="shared" ref="C4:C9" si="4">IF(D4&gt;80,5,IF(D4&gt;60,4,IF(D4&gt;40,3,2)))</f>
        <v>5</v>
      </c>
      <c r="D4" s="11">
        <f t="shared" si="1"/>
        <v>85.19203413940258</v>
      </c>
      <c r="E4" s="13">
        <v>13.5</v>
      </c>
      <c r="F4" s="21">
        <f t="shared" ref="F4:F9" si="5">SUMPRODUCT(I4:AN4, $I$12:$AN$12)</f>
        <v>37</v>
      </c>
      <c r="G4" s="55">
        <v>0</v>
      </c>
      <c r="H4" s="16">
        <f t="shared" ref="H4:H9" si="6">SUM(I4:AN4)</f>
        <v>19</v>
      </c>
      <c r="I4" s="31">
        <v>0</v>
      </c>
      <c r="J4" s="32">
        <v>1</v>
      </c>
      <c r="K4" s="32">
        <v>0</v>
      </c>
      <c r="L4" s="32">
        <v>0</v>
      </c>
      <c r="M4" s="32">
        <v>1</v>
      </c>
      <c r="N4" s="32">
        <v>1</v>
      </c>
      <c r="O4" s="32">
        <v>1</v>
      </c>
      <c r="P4" s="32">
        <v>1</v>
      </c>
      <c r="Q4" s="32">
        <v>0</v>
      </c>
      <c r="R4" s="32">
        <v>1</v>
      </c>
      <c r="S4" s="32">
        <v>1</v>
      </c>
      <c r="T4" s="32">
        <v>1</v>
      </c>
      <c r="U4" s="32">
        <v>0</v>
      </c>
      <c r="V4" s="32">
        <v>1</v>
      </c>
      <c r="W4" s="32">
        <v>1</v>
      </c>
      <c r="X4" s="32">
        <v>1</v>
      </c>
      <c r="Y4" s="32">
        <v>1</v>
      </c>
      <c r="Z4" s="32">
        <v>0</v>
      </c>
      <c r="AA4" s="32">
        <v>1</v>
      </c>
      <c r="AB4" s="32">
        <v>0</v>
      </c>
      <c r="AC4" s="32">
        <v>1</v>
      </c>
      <c r="AD4" s="32">
        <v>0</v>
      </c>
      <c r="AE4" s="32">
        <v>1</v>
      </c>
      <c r="AF4" s="32">
        <v>1</v>
      </c>
      <c r="AG4" s="32">
        <v>0</v>
      </c>
      <c r="AH4" s="32">
        <v>1</v>
      </c>
      <c r="AI4" s="32">
        <v>1</v>
      </c>
      <c r="AJ4" s="32">
        <v>1</v>
      </c>
      <c r="AK4" s="32">
        <v>0</v>
      </c>
      <c r="AL4" s="32">
        <v>0</v>
      </c>
      <c r="AM4" s="32">
        <v>0</v>
      </c>
      <c r="AN4" s="33">
        <v>0</v>
      </c>
    </row>
    <row r="5" spans="1:40" x14ac:dyDescent="0.25">
      <c r="A5" s="3">
        <v>6</v>
      </c>
      <c r="B5" s="4" t="s">
        <v>47</v>
      </c>
      <c r="C5" s="13">
        <f t="shared" si="4"/>
        <v>5</v>
      </c>
      <c r="D5" s="11">
        <f t="shared" si="1"/>
        <v>80.768136557610234</v>
      </c>
      <c r="E5" s="13">
        <v>17</v>
      </c>
      <c r="F5" s="21">
        <f t="shared" si="5"/>
        <v>34</v>
      </c>
      <c r="G5" s="55">
        <v>0</v>
      </c>
      <c r="H5" s="16">
        <f t="shared" si="6"/>
        <v>17</v>
      </c>
      <c r="I5" s="31">
        <v>0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0</v>
      </c>
      <c r="P5" s="32">
        <v>0</v>
      </c>
      <c r="Q5" s="32">
        <v>0</v>
      </c>
      <c r="R5" s="32">
        <v>0</v>
      </c>
      <c r="S5" s="32">
        <v>1</v>
      </c>
      <c r="T5" s="32">
        <v>0</v>
      </c>
      <c r="U5" s="32">
        <v>0</v>
      </c>
      <c r="V5" s="32">
        <v>1</v>
      </c>
      <c r="W5" s="32">
        <v>0</v>
      </c>
      <c r="X5" s="32">
        <v>1</v>
      </c>
      <c r="Y5" s="32">
        <v>1</v>
      </c>
      <c r="Z5" s="32">
        <v>1</v>
      </c>
      <c r="AA5" s="32">
        <v>1</v>
      </c>
      <c r="AB5" s="32">
        <v>0</v>
      </c>
      <c r="AC5" s="32">
        <v>0</v>
      </c>
      <c r="AD5" s="32">
        <v>0</v>
      </c>
      <c r="AE5" s="32">
        <v>1</v>
      </c>
      <c r="AF5" s="32">
        <v>1</v>
      </c>
      <c r="AG5" s="32">
        <v>0</v>
      </c>
      <c r="AH5" s="32">
        <v>0</v>
      </c>
      <c r="AI5" s="32">
        <v>1</v>
      </c>
      <c r="AJ5" s="32">
        <v>0</v>
      </c>
      <c r="AK5" s="32">
        <v>1</v>
      </c>
      <c r="AL5" s="32">
        <v>1</v>
      </c>
      <c r="AM5" s="32">
        <v>0</v>
      </c>
      <c r="AN5" s="33">
        <v>1</v>
      </c>
    </row>
    <row r="6" spans="1:40" x14ac:dyDescent="0.25">
      <c r="A6" s="3">
        <v>3</v>
      </c>
      <c r="B6" s="4" t="s">
        <v>44</v>
      </c>
      <c r="C6" s="13">
        <f t="shared" si="4"/>
        <v>4</v>
      </c>
      <c r="D6" s="11">
        <f t="shared" si="1"/>
        <v>75.419630156472266</v>
      </c>
      <c r="E6" s="13">
        <v>11</v>
      </c>
      <c r="F6" s="21">
        <f t="shared" si="5"/>
        <v>33</v>
      </c>
      <c r="G6" s="55">
        <v>0</v>
      </c>
      <c r="H6" s="16">
        <f t="shared" si="6"/>
        <v>17</v>
      </c>
      <c r="I6" s="31">
        <v>0</v>
      </c>
      <c r="J6" s="32">
        <v>1</v>
      </c>
      <c r="K6" s="32">
        <v>1</v>
      </c>
      <c r="L6" s="32">
        <v>0</v>
      </c>
      <c r="M6" s="32">
        <v>1</v>
      </c>
      <c r="N6" s="32">
        <v>1</v>
      </c>
      <c r="O6" s="32">
        <v>1</v>
      </c>
      <c r="P6" s="32">
        <v>1</v>
      </c>
      <c r="Q6" s="32">
        <v>0</v>
      </c>
      <c r="R6" s="32">
        <v>1</v>
      </c>
      <c r="S6" s="32">
        <v>1</v>
      </c>
      <c r="T6" s="32">
        <v>0</v>
      </c>
      <c r="U6" s="32">
        <v>0</v>
      </c>
      <c r="V6" s="32">
        <v>0</v>
      </c>
      <c r="W6" s="32">
        <v>0</v>
      </c>
      <c r="X6" s="32">
        <v>1</v>
      </c>
      <c r="Y6" s="32">
        <v>1</v>
      </c>
      <c r="Z6" s="32">
        <v>1</v>
      </c>
      <c r="AA6" s="32">
        <v>1</v>
      </c>
      <c r="AB6" s="32">
        <v>0</v>
      </c>
      <c r="AC6" s="32">
        <v>0</v>
      </c>
      <c r="AD6" s="32">
        <v>0</v>
      </c>
      <c r="AE6" s="32">
        <v>1</v>
      </c>
      <c r="AF6" s="32">
        <v>1</v>
      </c>
      <c r="AG6" s="32">
        <v>0</v>
      </c>
      <c r="AH6" s="32">
        <v>0</v>
      </c>
      <c r="AI6" s="32">
        <v>1</v>
      </c>
      <c r="AJ6" s="32">
        <v>1</v>
      </c>
      <c r="AK6" s="32">
        <v>1</v>
      </c>
      <c r="AL6" s="32">
        <v>0</v>
      </c>
      <c r="AM6" s="32">
        <v>0</v>
      </c>
      <c r="AN6" s="33">
        <v>0</v>
      </c>
    </row>
    <row r="7" spans="1:40" x14ac:dyDescent="0.25">
      <c r="A7" s="3">
        <v>4</v>
      </c>
      <c r="B7" s="4" t="s">
        <v>45</v>
      </c>
      <c r="C7" s="13">
        <f t="shared" si="4"/>
        <v>4</v>
      </c>
      <c r="D7" s="11">
        <f t="shared" si="1"/>
        <v>71.698435277382657</v>
      </c>
      <c r="E7" s="13">
        <v>15.8</v>
      </c>
      <c r="F7" s="21">
        <f t="shared" si="5"/>
        <v>30</v>
      </c>
      <c r="G7" s="55">
        <v>0</v>
      </c>
      <c r="H7" s="16">
        <f t="shared" si="6"/>
        <v>16</v>
      </c>
      <c r="I7" s="31">
        <v>0</v>
      </c>
      <c r="J7" s="32">
        <v>1</v>
      </c>
      <c r="K7" s="32">
        <v>1</v>
      </c>
      <c r="L7" s="32">
        <v>0</v>
      </c>
      <c r="M7" s="32">
        <v>1</v>
      </c>
      <c r="N7" s="32">
        <v>1</v>
      </c>
      <c r="O7" s="32">
        <v>1</v>
      </c>
      <c r="P7" s="32">
        <v>1</v>
      </c>
      <c r="Q7" s="32">
        <v>0</v>
      </c>
      <c r="R7" s="32">
        <v>1</v>
      </c>
      <c r="S7" s="32">
        <v>1</v>
      </c>
      <c r="T7" s="32">
        <v>0</v>
      </c>
      <c r="U7" s="32">
        <v>0</v>
      </c>
      <c r="V7" s="32">
        <v>1</v>
      </c>
      <c r="W7" s="32">
        <v>1</v>
      </c>
      <c r="X7" s="32">
        <v>1</v>
      </c>
      <c r="Y7" s="32">
        <v>1</v>
      </c>
      <c r="Z7" s="32">
        <v>0</v>
      </c>
      <c r="AA7" s="32">
        <v>1</v>
      </c>
      <c r="AB7" s="32">
        <v>0</v>
      </c>
      <c r="AC7" s="32">
        <v>0</v>
      </c>
      <c r="AD7" s="32">
        <v>0</v>
      </c>
      <c r="AE7" s="32">
        <v>1</v>
      </c>
      <c r="AF7" s="32">
        <v>0</v>
      </c>
      <c r="AG7" s="32">
        <v>0</v>
      </c>
      <c r="AH7" s="32">
        <v>0</v>
      </c>
      <c r="AI7" s="32">
        <v>1</v>
      </c>
      <c r="AJ7" s="32">
        <v>0</v>
      </c>
      <c r="AK7" s="32">
        <v>1</v>
      </c>
      <c r="AL7" s="32">
        <v>0</v>
      </c>
      <c r="AM7" s="32">
        <v>0</v>
      </c>
      <c r="AN7" s="33">
        <v>0</v>
      </c>
    </row>
    <row r="8" spans="1:40" x14ac:dyDescent="0.25">
      <c r="A8" s="3">
        <v>5</v>
      </c>
      <c r="B8" s="4" t="s">
        <v>46</v>
      </c>
      <c r="C8" s="13">
        <f t="shared" si="4"/>
        <v>4</v>
      </c>
      <c r="D8" s="11">
        <f t="shared" si="1"/>
        <v>65.974395448079662</v>
      </c>
      <c r="E8" s="13">
        <v>13</v>
      </c>
      <c r="F8" s="21">
        <f t="shared" si="5"/>
        <v>28</v>
      </c>
      <c r="G8" s="55">
        <v>0</v>
      </c>
      <c r="H8" s="16">
        <f t="shared" si="6"/>
        <v>15</v>
      </c>
      <c r="I8" s="31">
        <v>0</v>
      </c>
      <c r="J8" s="32">
        <v>1</v>
      </c>
      <c r="K8" s="32">
        <v>1</v>
      </c>
      <c r="L8" s="32">
        <v>0</v>
      </c>
      <c r="M8" s="32">
        <v>1</v>
      </c>
      <c r="N8" s="32">
        <v>1</v>
      </c>
      <c r="O8" s="32">
        <v>1</v>
      </c>
      <c r="P8" s="32">
        <v>1</v>
      </c>
      <c r="Q8" s="32">
        <v>0</v>
      </c>
      <c r="R8" s="32">
        <v>1</v>
      </c>
      <c r="S8" s="32">
        <v>1</v>
      </c>
      <c r="T8" s="32">
        <v>0</v>
      </c>
      <c r="U8" s="32">
        <v>0</v>
      </c>
      <c r="V8" s="32">
        <v>0</v>
      </c>
      <c r="W8" s="32">
        <v>0</v>
      </c>
      <c r="X8" s="32">
        <v>1</v>
      </c>
      <c r="Y8" s="32">
        <v>1</v>
      </c>
      <c r="Z8" s="32">
        <v>0</v>
      </c>
      <c r="AA8" s="32">
        <v>1</v>
      </c>
      <c r="AB8" s="32">
        <v>0</v>
      </c>
      <c r="AC8" s="32">
        <v>0</v>
      </c>
      <c r="AD8" s="32">
        <v>0</v>
      </c>
      <c r="AE8" s="32">
        <v>1</v>
      </c>
      <c r="AF8" s="32">
        <v>0</v>
      </c>
      <c r="AG8" s="32">
        <v>0</v>
      </c>
      <c r="AH8" s="32">
        <v>0</v>
      </c>
      <c r="AI8" s="32">
        <v>1</v>
      </c>
      <c r="AJ8" s="32">
        <v>0</v>
      </c>
      <c r="AK8" s="32">
        <v>1</v>
      </c>
      <c r="AL8" s="32">
        <v>1</v>
      </c>
      <c r="AM8" s="32">
        <v>0</v>
      </c>
      <c r="AN8" s="33">
        <v>0</v>
      </c>
    </row>
    <row r="9" spans="1:40" ht="15.75" thickBot="1" x14ac:dyDescent="0.3">
      <c r="A9" s="23">
        <v>8</v>
      </c>
      <c r="B9" s="24" t="s">
        <v>48</v>
      </c>
      <c r="C9" s="25">
        <f t="shared" si="4"/>
        <v>2</v>
      </c>
      <c r="D9" s="11">
        <f t="shared" si="1"/>
        <v>20.085348506401139</v>
      </c>
      <c r="E9" s="25">
        <v>6</v>
      </c>
      <c r="F9" s="26">
        <f t="shared" si="5"/>
        <v>8</v>
      </c>
      <c r="G9" s="56">
        <v>0</v>
      </c>
      <c r="H9" s="27">
        <f t="shared" si="6"/>
        <v>5</v>
      </c>
      <c r="I9" s="52">
        <v>0</v>
      </c>
      <c r="J9" s="53">
        <v>1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1</v>
      </c>
      <c r="Y9" s="53">
        <v>1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1</v>
      </c>
      <c r="AL9" s="53">
        <v>1</v>
      </c>
      <c r="AM9" s="53">
        <v>0</v>
      </c>
      <c r="AN9" s="54">
        <v>0</v>
      </c>
    </row>
    <row r="10" spans="1:40" x14ac:dyDescent="0.25">
      <c r="A10" s="1"/>
      <c r="B10" s="2" t="s">
        <v>35</v>
      </c>
      <c r="C10" s="2"/>
      <c r="D10" s="11">
        <f t="shared" ref="D10:D11" si="7">(E10/$E$10*0.2 +F10/$F$10*0.8+G10/$G$10*0.3)*100</f>
        <v>130</v>
      </c>
      <c r="E10" s="14">
        <v>37</v>
      </c>
      <c r="F10" s="14">
        <f>SUMPRODUCT(I13:AN13, I12:AN12)</f>
        <v>38</v>
      </c>
      <c r="G10" s="57">
        <v>30</v>
      </c>
      <c r="H10" s="15">
        <f>SUM(I13:AN13)</f>
        <v>19</v>
      </c>
      <c r="I10" s="39">
        <v>0</v>
      </c>
      <c r="J10" s="40">
        <v>1</v>
      </c>
      <c r="K10" s="40">
        <v>1</v>
      </c>
      <c r="L10" s="40">
        <v>1</v>
      </c>
      <c r="M10" s="40">
        <v>1</v>
      </c>
      <c r="N10" s="40">
        <v>1</v>
      </c>
      <c r="O10" s="40">
        <v>1</v>
      </c>
      <c r="P10" s="40">
        <v>1</v>
      </c>
      <c r="Q10" s="40">
        <v>1</v>
      </c>
      <c r="R10" s="40">
        <v>1</v>
      </c>
      <c r="S10" s="40">
        <v>1</v>
      </c>
      <c r="T10" s="40">
        <v>1</v>
      </c>
      <c r="U10" s="40">
        <v>1</v>
      </c>
      <c r="V10" s="40">
        <v>1</v>
      </c>
      <c r="W10" s="40">
        <v>1</v>
      </c>
      <c r="X10" s="40">
        <v>1</v>
      </c>
      <c r="Y10" s="40">
        <v>1</v>
      </c>
      <c r="Z10" s="40">
        <v>1</v>
      </c>
      <c r="AA10" s="40">
        <v>1</v>
      </c>
      <c r="AB10" s="40">
        <v>1</v>
      </c>
      <c r="AC10" s="40">
        <v>1</v>
      </c>
      <c r="AD10" s="40">
        <v>1</v>
      </c>
      <c r="AE10" s="40">
        <v>1</v>
      </c>
      <c r="AF10" s="40">
        <v>1</v>
      </c>
      <c r="AG10" s="40">
        <v>1</v>
      </c>
      <c r="AH10" s="40">
        <v>1</v>
      </c>
      <c r="AI10" s="40">
        <v>1</v>
      </c>
      <c r="AJ10" s="40">
        <v>1</v>
      </c>
      <c r="AK10" s="40">
        <v>1</v>
      </c>
      <c r="AL10" s="40">
        <v>1</v>
      </c>
      <c r="AM10" s="40">
        <v>1</v>
      </c>
      <c r="AN10" s="40">
        <v>1</v>
      </c>
    </row>
    <row r="11" spans="1:40" x14ac:dyDescent="0.25">
      <c r="A11" s="7"/>
      <c r="B11" s="8" t="s">
        <v>36</v>
      </c>
      <c r="C11" s="8"/>
      <c r="D11" s="11">
        <f t="shared" si="7"/>
        <v>201.37980085348505</v>
      </c>
      <c r="E11" s="12">
        <v>60</v>
      </c>
      <c r="F11" s="12">
        <f>SUM(I12:AN12)</f>
        <v>66</v>
      </c>
      <c r="G11" s="58">
        <v>30</v>
      </c>
      <c r="H11" s="16">
        <v>32</v>
      </c>
      <c r="I11" s="2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x14ac:dyDescent="0.25">
      <c r="A12" s="3"/>
      <c r="B12" s="4" t="s">
        <v>29</v>
      </c>
      <c r="C12" s="4"/>
      <c r="D12" s="4"/>
      <c r="E12" s="4"/>
      <c r="F12" s="5"/>
      <c r="G12" s="59"/>
      <c r="H12" s="10"/>
      <c r="I12" s="19">
        <v>0</v>
      </c>
      <c r="J12" s="6">
        <v>1</v>
      </c>
      <c r="K12" s="6">
        <v>2</v>
      </c>
      <c r="L12" s="6">
        <v>3</v>
      </c>
      <c r="M12" s="6">
        <v>2</v>
      </c>
      <c r="N12" s="6">
        <v>2</v>
      </c>
      <c r="O12" s="6">
        <v>2</v>
      </c>
      <c r="P12" s="6">
        <v>2</v>
      </c>
      <c r="Q12" s="6">
        <v>2</v>
      </c>
      <c r="R12" s="6">
        <v>2</v>
      </c>
      <c r="S12" s="6">
        <v>2</v>
      </c>
      <c r="T12" s="6">
        <v>2</v>
      </c>
      <c r="U12" s="6">
        <v>2</v>
      </c>
      <c r="V12" s="6">
        <v>2</v>
      </c>
      <c r="W12" s="6">
        <v>2</v>
      </c>
      <c r="X12" s="6">
        <v>1</v>
      </c>
      <c r="Y12" s="6">
        <v>2</v>
      </c>
      <c r="Z12" s="6">
        <v>2</v>
      </c>
      <c r="AA12" s="6">
        <v>2</v>
      </c>
      <c r="AB12" s="6">
        <v>3</v>
      </c>
      <c r="AC12" s="6">
        <v>2</v>
      </c>
      <c r="AD12" s="6">
        <v>2</v>
      </c>
      <c r="AE12" s="6">
        <v>2</v>
      </c>
      <c r="AF12" s="6">
        <v>2</v>
      </c>
      <c r="AG12" s="6">
        <v>3</v>
      </c>
      <c r="AH12" s="6">
        <v>2</v>
      </c>
      <c r="AI12" s="6">
        <v>2</v>
      </c>
      <c r="AJ12" s="6">
        <v>3</v>
      </c>
      <c r="AK12" s="6">
        <v>2</v>
      </c>
      <c r="AL12" s="6">
        <v>2</v>
      </c>
      <c r="AM12" s="6">
        <v>3</v>
      </c>
      <c r="AN12" s="6">
        <v>3</v>
      </c>
    </row>
    <row r="13" spans="1:40" ht="15.75" thickBot="1" x14ac:dyDescent="0.3">
      <c r="A13" s="23"/>
      <c r="B13" s="24" t="s">
        <v>30</v>
      </c>
      <c r="C13" s="24"/>
      <c r="D13" s="24"/>
      <c r="E13" s="24"/>
      <c r="F13" s="41"/>
      <c r="G13" s="60"/>
      <c r="H13" s="42"/>
      <c r="I13" s="43">
        <v>0</v>
      </c>
      <c r="J13" s="44">
        <v>1</v>
      </c>
      <c r="K13" s="44">
        <v>0</v>
      </c>
      <c r="L13" s="44">
        <v>0</v>
      </c>
      <c r="M13" s="44">
        <v>1</v>
      </c>
      <c r="N13" s="44">
        <v>1</v>
      </c>
      <c r="O13" s="44">
        <v>0</v>
      </c>
      <c r="P13" s="44">
        <v>0</v>
      </c>
      <c r="Q13" s="44">
        <v>0</v>
      </c>
      <c r="R13" s="44">
        <v>0</v>
      </c>
      <c r="S13" s="44">
        <v>1</v>
      </c>
      <c r="T13" s="44">
        <v>1</v>
      </c>
      <c r="U13" s="44">
        <v>1</v>
      </c>
      <c r="V13" s="44">
        <v>1</v>
      </c>
      <c r="W13" s="44">
        <v>0</v>
      </c>
      <c r="X13" s="44">
        <v>1</v>
      </c>
      <c r="Y13" s="44">
        <v>1</v>
      </c>
      <c r="Z13" s="44">
        <v>1</v>
      </c>
      <c r="AA13" s="44">
        <v>1</v>
      </c>
      <c r="AB13" s="44">
        <v>0</v>
      </c>
      <c r="AC13" s="44">
        <v>1</v>
      </c>
      <c r="AD13" s="44">
        <v>0</v>
      </c>
      <c r="AE13" s="44">
        <v>1</v>
      </c>
      <c r="AF13" s="44">
        <v>1</v>
      </c>
      <c r="AG13" s="44">
        <v>0</v>
      </c>
      <c r="AH13" s="44">
        <v>1</v>
      </c>
      <c r="AI13" s="44">
        <v>1</v>
      </c>
      <c r="AJ13" s="44">
        <v>1</v>
      </c>
      <c r="AK13" s="44">
        <v>1</v>
      </c>
      <c r="AL13" s="44">
        <v>0</v>
      </c>
      <c r="AM13" s="44">
        <v>0</v>
      </c>
      <c r="AN13" s="44">
        <v>1</v>
      </c>
    </row>
    <row r="14" spans="1:40" ht="218.25" customHeight="1" thickBot="1" x14ac:dyDescent="0.3">
      <c r="A14" s="34"/>
      <c r="B14" s="35" t="s">
        <v>50</v>
      </c>
      <c r="C14" s="35" t="s">
        <v>41</v>
      </c>
      <c r="D14" s="36"/>
      <c r="E14" s="36"/>
      <c r="F14" s="37"/>
      <c r="G14" s="37"/>
      <c r="H14" s="38"/>
      <c r="I14" s="61" t="s">
        <v>51</v>
      </c>
      <c r="J14" s="62" t="s">
        <v>52</v>
      </c>
      <c r="K14" s="62" t="s">
        <v>53</v>
      </c>
      <c r="L14" s="62" t="s">
        <v>54</v>
      </c>
      <c r="M14" s="62" t="s">
        <v>55</v>
      </c>
      <c r="N14" s="62" t="s">
        <v>56</v>
      </c>
      <c r="O14" s="62" t="s">
        <v>57</v>
      </c>
      <c r="P14" s="62" t="s">
        <v>58</v>
      </c>
      <c r="Q14" s="62" t="s">
        <v>59</v>
      </c>
      <c r="R14" s="62" t="s">
        <v>60</v>
      </c>
      <c r="S14" s="62" t="s">
        <v>61</v>
      </c>
      <c r="T14" s="62" t="s">
        <v>62</v>
      </c>
      <c r="U14" s="62" t="s">
        <v>63</v>
      </c>
      <c r="V14" s="62" t="s">
        <v>64</v>
      </c>
      <c r="W14" s="62" t="s">
        <v>65</v>
      </c>
      <c r="X14" s="62" t="s">
        <v>66</v>
      </c>
      <c r="Y14" s="62" t="s">
        <v>67</v>
      </c>
      <c r="Z14" s="62" t="s">
        <v>68</v>
      </c>
      <c r="AA14" s="62" t="s">
        <v>69</v>
      </c>
      <c r="AB14" s="62" t="s">
        <v>70</v>
      </c>
      <c r="AC14" s="62" t="s">
        <v>71</v>
      </c>
      <c r="AD14" s="62" t="s">
        <v>72</v>
      </c>
      <c r="AE14" s="62" t="s">
        <v>73</v>
      </c>
      <c r="AF14" s="62" t="s">
        <v>74</v>
      </c>
      <c r="AG14" s="62" t="s">
        <v>75</v>
      </c>
      <c r="AH14" s="62" t="s">
        <v>76</v>
      </c>
      <c r="AI14" s="62" t="s">
        <v>77</v>
      </c>
      <c r="AJ14" s="62" t="s">
        <v>78</v>
      </c>
      <c r="AK14" s="62" t="s">
        <v>79</v>
      </c>
      <c r="AL14" s="62" t="s">
        <v>80</v>
      </c>
      <c r="AM14" s="62" t="s">
        <v>81</v>
      </c>
      <c r="AN14" s="62" t="s">
        <v>82</v>
      </c>
    </row>
    <row r="15" spans="1:40" x14ac:dyDescent="0.25">
      <c r="H15">
        <f t="shared" ref="H15:AN15" si="8">SUM(H3:H9)</f>
        <v>120</v>
      </c>
      <c r="I15" s="17">
        <f t="shared" si="8"/>
        <v>0</v>
      </c>
      <c r="J15" s="17">
        <f t="shared" si="8"/>
        <v>7</v>
      </c>
      <c r="K15" s="17">
        <f t="shared" si="8"/>
        <v>5</v>
      </c>
      <c r="L15" s="17">
        <f t="shared" si="8"/>
        <v>2</v>
      </c>
      <c r="M15" s="17">
        <f t="shared" si="8"/>
        <v>6</v>
      </c>
      <c r="N15" s="17">
        <f t="shared" si="8"/>
        <v>6</v>
      </c>
      <c r="O15" s="17">
        <f t="shared" si="8"/>
        <v>5</v>
      </c>
      <c r="P15" s="17">
        <f t="shared" si="8"/>
        <v>5</v>
      </c>
      <c r="Q15" s="17">
        <f t="shared" si="8"/>
        <v>1</v>
      </c>
      <c r="R15" s="17">
        <f t="shared" si="8"/>
        <v>5</v>
      </c>
      <c r="S15" s="17">
        <f t="shared" si="8"/>
        <v>6</v>
      </c>
      <c r="T15" s="17">
        <f t="shared" si="8"/>
        <v>2</v>
      </c>
      <c r="U15" s="17">
        <f t="shared" si="8"/>
        <v>1</v>
      </c>
      <c r="V15" s="17">
        <f t="shared" si="8"/>
        <v>4</v>
      </c>
      <c r="W15" s="17">
        <f t="shared" si="8"/>
        <v>3</v>
      </c>
      <c r="X15" s="17">
        <f t="shared" si="8"/>
        <v>7</v>
      </c>
      <c r="Y15" s="17">
        <f t="shared" si="8"/>
        <v>7</v>
      </c>
      <c r="Z15" s="17">
        <f t="shared" si="8"/>
        <v>3</v>
      </c>
      <c r="AA15" s="17">
        <f t="shared" si="8"/>
        <v>6</v>
      </c>
      <c r="AB15" s="17">
        <f t="shared" si="8"/>
        <v>1</v>
      </c>
      <c r="AC15" s="17">
        <f t="shared" si="8"/>
        <v>2</v>
      </c>
      <c r="AD15" s="17">
        <f t="shared" si="8"/>
        <v>1</v>
      </c>
      <c r="AE15" s="17">
        <f t="shared" si="8"/>
        <v>6</v>
      </c>
      <c r="AF15" s="17">
        <f t="shared" si="8"/>
        <v>4</v>
      </c>
      <c r="AG15" s="17">
        <f t="shared" si="8"/>
        <v>1</v>
      </c>
      <c r="AH15" s="17">
        <f t="shared" si="8"/>
        <v>2</v>
      </c>
      <c r="AI15" s="17">
        <f t="shared" si="8"/>
        <v>6</v>
      </c>
      <c r="AJ15" s="17">
        <f t="shared" si="8"/>
        <v>3</v>
      </c>
      <c r="AK15" s="17">
        <f t="shared" si="8"/>
        <v>6</v>
      </c>
      <c r="AL15" s="17">
        <f t="shared" si="8"/>
        <v>4</v>
      </c>
      <c r="AM15" s="17">
        <f t="shared" si="8"/>
        <v>1</v>
      </c>
      <c r="AN15" s="17">
        <f t="shared" si="8"/>
        <v>2</v>
      </c>
    </row>
    <row r="16" spans="1:40" x14ac:dyDescent="0.25">
      <c r="B16" s="18"/>
    </row>
    <row r="18" spans="2:2" x14ac:dyDescent="0.25">
      <c r="B18" s="18"/>
    </row>
    <row r="19" spans="2:2" x14ac:dyDescent="0.25">
      <c r="B19" s="18"/>
    </row>
    <row r="26" spans="2:2" x14ac:dyDescent="0.25">
      <c r="B26" s="18"/>
    </row>
    <row r="28" spans="2:2" x14ac:dyDescent="0.25">
      <c r="B28" s="18"/>
    </row>
  </sheetData>
  <sortState ref="A4:AN9">
    <sortCondition descending="1" ref="D4:D9"/>
  </sortState>
  <mergeCells count="3">
    <mergeCell ref="B1:H1"/>
    <mergeCell ref="I1:AA1"/>
    <mergeCell ref="AB1:AN1"/>
  </mergeCells>
  <conditionalFormatting sqref="C3:C9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">
      <colorScale>
        <cfvo type="num" val="2"/>
        <cfvo type="num" val="5"/>
        <color rgb="FFFF0000"/>
        <color rgb="FF00B050"/>
      </colorScale>
    </cfRule>
  </conditionalFormatting>
  <conditionalFormatting sqref="E3:E9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G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:AN13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:AN12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{DBA260A1-A9DD-4788-9D64-5F0929594596}</x14:id>
        </ext>
      </extLst>
    </cfRule>
  </conditionalFormatting>
  <conditionalFormatting sqref="I13:AN13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AN9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:AN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A260A1-A9DD-4788-9D64-5F09295945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I12:AN12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15"/>
  <sheetViews>
    <sheetView workbookViewId="0">
      <selection activeCell="C2" sqref="C2:C8"/>
    </sheetView>
  </sheetViews>
  <sheetFormatPr defaultRowHeight="15" x14ac:dyDescent="0.25"/>
  <sheetData>
    <row r="2" spans="2:35" x14ac:dyDescent="0.25">
      <c r="B2">
        <v>1</v>
      </c>
      <c r="C2" t="s">
        <v>42</v>
      </c>
      <c r="D2">
        <v>0</v>
      </c>
      <c r="E2">
        <v>1</v>
      </c>
      <c r="F2">
        <v>5</v>
      </c>
      <c r="G2">
        <v>4</v>
      </c>
      <c r="H2">
        <v>1</v>
      </c>
      <c r="I2">
        <v>1</v>
      </c>
      <c r="J2">
        <v>3</v>
      </c>
      <c r="K2">
        <v>1</v>
      </c>
      <c r="L2">
        <v>3</v>
      </c>
      <c r="M2">
        <v>4</v>
      </c>
      <c r="N2">
        <v>1</v>
      </c>
      <c r="O2">
        <v>1</v>
      </c>
      <c r="P2">
        <v>1</v>
      </c>
      <c r="Q2">
        <v>5</v>
      </c>
      <c r="R2">
        <v>1</v>
      </c>
      <c r="S2">
        <v>3</v>
      </c>
      <c r="T2">
        <v>5</v>
      </c>
      <c r="U2">
        <v>9</v>
      </c>
      <c r="V2">
        <v>3</v>
      </c>
      <c r="W2">
        <v>1</v>
      </c>
      <c r="X2">
        <v>1</v>
      </c>
      <c r="Y2">
        <v>5</v>
      </c>
      <c r="Z2">
        <v>4</v>
      </c>
      <c r="AA2">
        <v>2</v>
      </c>
      <c r="AB2">
        <v>1</v>
      </c>
      <c r="AC2">
        <v>3</v>
      </c>
      <c r="AD2">
        <v>1</v>
      </c>
      <c r="AE2">
        <v>7</v>
      </c>
      <c r="AF2">
        <v>1</v>
      </c>
      <c r="AG2">
        <v>1</v>
      </c>
      <c r="AH2">
        <v>11</v>
      </c>
      <c r="AI2">
        <v>2</v>
      </c>
    </row>
    <row r="3" spans="2:35" x14ac:dyDescent="0.25">
      <c r="B3">
        <v>2</v>
      </c>
      <c r="C3" t="s">
        <v>43</v>
      </c>
      <c r="D3">
        <v>0</v>
      </c>
      <c r="E3">
        <v>3</v>
      </c>
      <c r="F3">
        <v>0</v>
      </c>
      <c r="G3">
        <v>0</v>
      </c>
      <c r="H3">
        <v>1</v>
      </c>
      <c r="I3">
        <v>2</v>
      </c>
      <c r="J3">
        <v>4</v>
      </c>
      <c r="K3">
        <v>1</v>
      </c>
      <c r="L3">
        <v>0</v>
      </c>
      <c r="M3">
        <v>2</v>
      </c>
      <c r="N3">
        <v>1</v>
      </c>
      <c r="O3">
        <v>1</v>
      </c>
      <c r="P3">
        <v>0</v>
      </c>
      <c r="Q3">
        <v>2</v>
      </c>
      <c r="R3">
        <v>1</v>
      </c>
      <c r="S3">
        <v>1</v>
      </c>
      <c r="T3">
        <v>1</v>
      </c>
      <c r="U3">
        <v>-7</v>
      </c>
      <c r="V3">
        <v>2</v>
      </c>
      <c r="W3">
        <v>0</v>
      </c>
      <c r="X3">
        <v>8</v>
      </c>
      <c r="Y3">
        <v>0</v>
      </c>
      <c r="Z3">
        <v>2</v>
      </c>
      <c r="AA3">
        <v>2</v>
      </c>
      <c r="AB3">
        <v>-6</v>
      </c>
      <c r="AC3">
        <v>5</v>
      </c>
      <c r="AD3">
        <v>1</v>
      </c>
      <c r="AE3">
        <v>1</v>
      </c>
      <c r="AF3">
        <v>0</v>
      </c>
      <c r="AG3">
        <v>0</v>
      </c>
      <c r="AH3">
        <v>0</v>
      </c>
      <c r="AI3">
        <v>0</v>
      </c>
    </row>
    <row r="4" spans="2:35" x14ac:dyDescent="0.25">
      <c r="B4">
        <v>3</v>
      </c>
      <c r="C4" t="s">
        <v>44</v>
      </c>
      <c r="D4">
        <v>-1</v>
      </c>
      <c r="E4">
        <v>1</v>
      </c>
      <c r="F4">
        <v>4</v>
      </c>
      <c r="G4">
        <v>0</v>
      </c>
      <c r="H4">
        <v>3</v>
      </c>
      <c r="I4">
        <v>1</v>
      </c>
      <c r="J4">
        <v>1</v>
      </c>
      <c r="K4">
        <v>11</v>
      </c>
      <c r="L4">
        <v>0</v>
      </c>
      <c r="M4">
        <v>3</v>
      </c>
      <c r="N4">
        <v>1</v>
      </c>
      <c r="O4">
        <v>0</v>
      </c>
      <c r="P4">
        <v>0</v>
      </c>
      <c r="Q4">
        <v>0</v>
      </c>
      <c r="R4">
        <v>0</v>
      </c>
      <c r="S4">
        <v>4</v>
      </c>
      <c r="T4">
        <v>2</v>
      </c>
      <c r="U4">
        <v>5</v>
      </c>
      <c r="V4">
        <v>1</v>
      </c>
      <c r="W4">
        <v>0</v>
      </c>
      <c r="X4">
        <v>-1</v>
      </c>
      <c r="Y4">
        <v>0</v>
      </c>
      <c r="Z4">
        <v>3</v>
      </c>
      <c r="AA4">
        <v>3</v>
      </c>
      <c r="AB4">
        <v>0</v>
      </c>
      <c r="AC4">
        <v>0</v>
      </c>
      <c r="AD4">
        <v>1</v>
      </c>
      <c r="AE4">
        <v>3</v>
      </c>
      <c r="AF4">
        <v>3</v>
      </c>
      <c r="AG4">
        <v>0</v>
      </c>
      <c r="AH4">
        <v>0</v>
      </c>
      <c r="AI4">
        <v>0</v>
      </c>
    </row>
    <row r="5" spans="2:35" x14ac:dyDescent="0.25">
      <c r="B5">
        <v>4</v>
      </c>
      <c r="C5" t="s">
        <v>45</v>
      </c>
      <c r="D5">
        <v>0</v>
      </c>
      <c r="E5">
        <v>7</v>
      </c>
      <c r="F5">
        <v>9</v>
      </c>
      <c r="G5">
        <v>-1</v>
      </c>
      <c r="H5">
        <v>2</v>
      </c>
      <c r="I5">
        <v>1</v>
      </c>
      <c r="J5">
        <v>4</v>
      </c>
      <c r="K5">
        <v>1</v>
      </c>
      <c r="L5">
        <v>0</v>
      </c>
      <c r="M5">
        <v>8</v>
      </c>
      <c r="N5">
        <v>1</v>
      </c>
      <c r="O5">
        <v>0</v>
      </c>
      <c r="P5">
        <v>0</v>
      </c>
      <c r="Q5">
        <v>3</v>
      </c>
      <c r="R5">
        <v>1</v>
      </c>
      <c r="S5">
        <v>1</v>
      </c>
      <c r="T5">
        <v>1</v>
      </c>
      <c r="U5">
        <v>-16</v>
      </c>
      <c r="V5">
        <v>7</v>
      </c>
      <c r="W5">
        <v>-1</v>
      </c>
      <c r="X5">
        <v>0</v>
      </c>
      <c r="Y5">
        <v>0</v>
      </c>
      <c r="Z5">
        <v>1</v>
      </c>
      <c r="AA5">
        <v>0</v>
      </c>
      <c r="AB5">
        <v>0</v>
      </c>
      <c r="AC5">
        <v>-2</v>
      </c>
      <c r="AD5">
        <v>1</v>
      </c>
      <c r="AE5">
        <v>0</v>
      </c>
      <c r="AF5">
        <v>10</v>
      </c>
      <c r="AG5">
        <v>0</v>
      </c>
      <c r="AH5">
        <v>0</v>
      </c>
      <c r="AI5">
        <v>0</v>
      </c>
    </row>
    <row r="6" spans="2:35" x14ac:dyDescent="0.25">
      <c r="B6">
        <v>5</v>
      </c>
      <c r="C6" t="s">
        <v>46</v>
      </c>
      <c r="D6">
        <v>0</v>
      </c>
      <c r="E6">
        <v>2</v>
      </c>
      <c r="F6">
        <v>6</v>
      </c>
      <c r="G6">
        <v>0</v>
      </c>
      <c r="H6">
        <v>7</v>
      </c>
      <c r="I6">
        <v>1</v>
      </c>
      <c r="J6">
        <v>2</v>
      </c>
      <c r="K6">
        <v>2</v>
      </c>
      <c r="L6">
        <v>0</v>
      </c>
      <c r="M6">
        <v>2</v>
      </c>
      <c r="N6">
        <v>1</v>
      </c>
      <c r="O6">
        <v>0</v>
      </c>
      <c r="P6">
        <v>0</v>
      </c>
      <c r="Q6">
        <v>-3</v>
      </c>
      <c r="R6">
        <v>0</v>
      </c>
      <c r="S6">
        <v>1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18</v>
      </c>
      <c r="AA6">
        <v>-2</v>
      </c>
      <c r="AB6">
        <v>0</v>
      </c>
      <c r="AC6">
        <v>0</v>
      </c>
      <c r="AD6">
        <v>1</v>
      </c>
      <c r="AE6">
        <v>0</v>
      </c>
      <c r="AF6">
        <v>4</v>
      </c>
      <c r="AG6">
        <v>15</v>
      </c>
      <c r="AH6">
        <v>0</v>
      </c>
      <c r="AI6">
        <v>0</v>
      </c>
    </row>
    <row r="7" spans="2:35" x14ac:dyDescent="0.25">
      <c r="B7">
        <v>6</v>
      </c>
      <c r="C7" t="s">
        <v>47</v>
      </c>
      <c r="D7">
        <v>-1</v>
      </c>
      <c r="E7">
        <v>2</v>
      </c>
      <c r="F7">
        <v>9</v>
      </c>
      <c r="G7">
        <v>3</v>
      </c>
      <c r="H7">
        <v>0</v>
      </c>
      <c r="I7">
        <v>0</v>
      </c>
      <c r="J7">
        <v>0</v>
      </c>
      <c r="K7">
        <v>0</v>
      </c>
      <c r="L7">
        <v>0</v>
      </c>
      <c r="M7">
        <v>-10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4</v>
      </c>
      <c r="AG7">
        <v>16</v>
      </c>
      <c r="AH7">
        <v>0</v>
      </c>
      <c r="AI7">
        <v>3</v>
      </c>
    </row>
    <row r="8" spans="2:35" x14ac:dyDescent="0.25">
      <c r="B8">
        <v>7</v>
      </c>
      <c r="C8" t="s">
        <v>48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1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2</v>
      </c>
      <c r="AG8">
        <v>3</v>
      </c>
      <c r="AH8">
        <v>0</v>
      </c>
      <c r="AI8">
        <v>-1</v>
      </c>
    </row>
    <row r="9" spans="2:35" x14ac:dyDescent="0.25">
      <c r="D9">
        <f>IF(D2&gt;0,1,0)</f>
        <v>0</v>
      </c>
      <c r="E9">
        <f t="shared" ref="E9:AI15" si="0">IF(E2&gt;0,1,0)</f>
        <v>1</v>
      </c>
      <c r="F9">
        <f t="shared" si="0"/>
        <v>1</v>
      </c>
      <c r="G9">
        <f t="shared" si="0"/>
        <v>1</v>
      </c>
      <c r="H9">
        <f t="shared" si="0"/>
        <v>1</v>
      </c>
      <c r="I9">
        <f t="shared" si="0"/>
        <v>1</v>
      </c>
      <c r="J9">
        <f t="shared" si="0"/>
        <v>1</v>
      </c>
      <c r="K9">
        <f t="shared" si="0"/>
        <v>1</v>
      </c>
      <c r="L9">
        <f t="shared" si="0"/>
        <v>1</v>
      </c>
      <c r="M9">
        <f t="shared" si="0"/>
        <v>1</v>
      </c>
      <c r="N9">
        <f t="shared" si="0"/>
        <v>1</v>
      </c>
      <c r="O9">
        <f t="shared" si="0"/>
        <v>1</v>
      </c>
      <c r="P9">
        <f t="shared" si="0"/>
        <v>1</v>
      </c>
      <c r="Q9">
        <f t="shared" si="0"/>
        <v>1</v>
      </c>
      <c r="R9">
        <f t="shared" si="0"/>
        <v>1</v>
      </c>
      <c r="S9">
        <f t="shared" si="0"/>
        <v>1</v>
      </c>
      <c r="T9">
        <f t="shared" si="0"/>
        <v>1</v>
      </c>
      <c r="U9">
        <f t="shared" si="0"/>
        <v>1</v>
      </c>
      <c r="V9">
        <f t="shared" si="0"/>
        <v>1</v>
      </c>
      <c r="W9">
        <f t="shared" si="0"/>
        <v>1</v>
      </c>
      <c r="X9">
        <f t="shared" si="0"/>
        <v>1</v>
      </c>
      <c r="Y9">
        <f t="shared" si="0"/>
        <v>1</v>
      </c>
      <c r="Z9">
        <f t="shared" si="0"/>
        <v>1</v>
      </c>
      <c r="AA9">
        <f t="shared" si="0"/>
        <v>1</v>
      </c>
      <c r="AB9">
        <f t="shared" si="0"/>
        <v>1</v>
      </c>
      <c r="AC9">
        <f t="shared" si="0"/>
        <v>1</v>
      </c>
      <c r="AD9">
        <f t="shared" si="0"/>
        <v>1</v>
      </c>
      <c r="AE9">
        <f t="shared" si="0"/>
        <v>1</v>
      </c>
      <c r="AF9">
        <f t="shared" si="0"/>
        <v>1</v>
      </c>
      <c r="AG9">
        <f t="shared" si="0"/>
        <v>1</v>
      </c>
      <c r="AH9">
        <f t="shared" si="0"/>
        <v>1</v>
      </c>
      <c r="AI9">
        <f t="shared" si="0"/>
        <v>1</v>
      </c>
    </row>
    <row r="10" spans="2:35" x14ac:dyDescent="0.25">
      <c r="D10">
        <f t="shared" ref="D10:S15" si="1">IF(D3&gt;0,1,0)</f>
        <v>0</v>
      </c>
      <c r="E10">
        <f t="shared" si="1"/>
        <v>1</v>
      </c>
      <c r="F10">
        <f t="shared" si="1"/>
        <v>0</v>
      </c>
      <c r="G10">
        <f t="shared" si="1"/>
        <v>0</v>
      </c>
      <c r="H10">
        <f t="shared" si="1"/>
        <v>1</v>
      </c>
      <c r="I10">
        <f t="shared" si="1"/>
        <v>1</v>
      </c>
      <c r="J10">
        <f t="shared" si="1"/>
        <v>1</v>
      </c>
      <c r="K10">
        <f t="shared" si="1"/>
        <v>1</v>
      </c>
      <c r="L10">
        <f t="shared" si="1"/>
        <v>0</v>
      </c>
      <c r="M10">
        <f t="shared" si="1"/>
        <v>1</v>
      </c>
      <c r="N10">
        <f t="shared" si="1"/>
        <v>1</v>
      </c>
      <c r="O10">
        <f t="shared" si="1"/>
        <v>1</v>
      </c>
      <c r="P10">
        <f t="shared" si="1"/>
        <v>0</v>
      </c>
      <c r="Q10">
        <f t="shared" si="1"/>
        <v>1</v>
      </c>
      <c r="R10">
        <f t="shared" si="1"/>
        <v>1</v>
      </c>
      <c r="S10">
        <f t="shared" si="1"/>
        <v>1</v>
      </c>
      <c r="T10">
        <f t="shared" si="0"/>
        <v>1</v>
      </c>
      <c r="U10">
        <f t="shared" si="0"/>
        <v>0</v>
      </c>
      <c r="V10">
        <f t="shared" si="0"/>
        <v>1</v>
      </c>
      <c r="W10">
        <f t="shared" si="0"/>
        <v>0</v>
      </c>
      <c r="X10">
        <f t="shared" si="0"/>
        <v>1</v>
      </c>
      <c r="Y10">
        <f t="shared" si="0"/>
        <v>0</v>
      </c>
      <c r="Z10">
        <f t="shared" si="0"/>
        <v>1</v>
      </c>
      <c r="AA10">
        <f t="shared" si="0"/>
        <v>1</v>
      </c>
      <c r="AB10">
        <f t="shared" si="0"/>
        <v>0</v>
      </c>
      <c r="AC10">
        <f t="shared" si="0"/>
        <v>1</v>
      </c>
      <c r="AD10">
        <f t="shared" si="0"/>
        <v>1</v>
      </c>
      <c r="AE10">
        <f t="shared" si="0"/>
        <v>1</v>
      </c>
      <c r="AF10">
        <f t="shared" si="0"/>
        <v>0</v>
      </c>
      <c r="AG10">
        <f t="shared" si="0"/>
        <v>0</v>
      </c>
      <c r="AH10">
        <f t="shared" si="0"/>
        <v>0</v>
      </c>
      <c r="AI10">
        <f t="shared" si="0"/>
        <v>0</v>
      </c>
    </row>
    <row r="11" spans="2:35" x14ac:dyDescent="0.25">
      <c r="D11">
        <f t="shared" si="1"/>
        <v>0</v>
      </c>
      <c r="E11">
        <f t="shared" si="0"/>
        <v>1</v>
      </c>
      <c r="F11">
        <f t="shared" si="0"/>
        <v>1</v>
      </c>
      <c r="G11">
        <f t="shared" si="0"/>
        <v>0</v>
      </c>
      <c r="H11">
        <f t="shared" si="0"/>
        <v>1</v>
      </c>
      <c r="I11">
        <f t="shared" si="0"/>
        <v>1</v>
      </c>
      <c r="J11">
        <f t="shared" si="0"/>
        <v>1</v>
      </c>
      <c r="K11">
        <f t="shared" si="0"/>
        <v>1</v>
      </c>
      <c r="L11">
        <f t="shared" si="0"/>
        <v>0</v>
      </c>
      <c r="M11">
        <f t="shared" si="0"/>
        <v>1</v>
      </c>
      <c r="N11">
        <f t="shared" si="0"/>
        <v>1</v>
      </c>
      <c r="O11">
        <f t="shared" si="0"/>
        <v>0</v>
      </c>
      <c r="P11">
        <f t="shared" si="0"/>
        <v>0</v>
      </c>
      <c r="Q11">
        <f t="shared" si="0"/>
        <v>0</v>
      </c>
      <c r="R11">
        <f t="shared" si="0"/>
        <v>0</v>
      </c>
      <c r="S11">
        <f t="shared" si="0"/>
        <v>1</v>
      </c>
      <c r="T11">
        <f t="shared" si="0"/>
        <v>1</v>
      </c>
      <c r="U11">
        <f t="shared" si="0"/>
        <v>1</v>
      </c>
      <c r="V11">
        <f t="shared" si="0"/>
        <v>1</v>
      </c>
      <c r="W11">
        <f t="shared" si="0"/>
        <v>0</v>
      </c>
      <c r="X11">
        <f t="shared" si="0"/>
        <v>0</v>
      </c>
      <c r="Y11">
        <f t="shared" si="0"/>
        <v>0</v>
      </c>
      <c r="Z11">
        <f t="shared" si="0"/>
        <v>1</v>
      </c>
      <c r="AA11">
        <f t="shared" si="0"/>
        <v>1</v>
      </c>
      <c r="AB11">
        <f t="shared" si="0"/>
        <v>0</v>
      </c>
      <c r="AC11">
        <f t="shared" si="0"/>
        <v>0</v>
      </c>
      <c r="AD11">
        <f t="shared" si="0"/>
        <v>1</v>
      </c>
      <c r="AE11">
        <f t="shared" si="0"/>
        <v>1</v>
      </c>
      <c r="AF11">
        <f t="shared" si="0"/>
        <v>1</v>
      </c>
      <c r="AG11">
        <f t="shared" si="0"/>
        <v>0</v>
      </c>
      <c r="AH11">
        <f t="shared" si="0"/>
        <v>0</v>
      </c>
      <c r="AI11">
        <f t="shared" si="0"/>
        <v>0</v>
      </c>
    </row>
    <row r="12" spans="2:35" x14ac:dyDescent="0.25">
      <c r="D12">
        <f t="shared" si="1"/>
        <v>0</v>
      </c>
      <c r="E12">
        <f t="shared" si="0"/>
        <v>1</v>
      </c>
      <c r="F12">
        <f t="shared" si="0"/>
        <v>1</v>
      </c>
      <c r="G12">
        <f t="shared" si="0"/>
        <v>0</v>
      </c>
      <c r="H12">
        <f t="shared" si="0"/>
        <v>1</v>
      </c>
      <c r="I12">
        <f t="shared" si="0"/>
        <v>1</v>
      </c>
      <c r="J12">
        <f t="shared" si="0"/>
        <v>1</v>
      </c>
      <c r="K12">
        <f t="shared" si="0"/>
        <v>1</v>
      </c>
      <c r="L12">
        <f t="shared" si="0"/>
        <v>0</v>
      </c>
      <c r="M12">
        <f t="shared" si="0"/>
        <v>1</v>
      </c>
      <c r="N12">
        <f t="shared" si="0"/>
        <v>1</v>
      </c>
      <c r="O12">
        <f t="shared" si="0"/>
        <v>0</v>
      </c>
      <c r="P12">
        <f t="shared" si="0"/>
        <v>0</v>
      </c>
      <c r="Q12">
        <f t="shared" si="0"/>
        <v>1</v>
      </c>
      <c r="R12">
        <f t="shared" si="0"/>
        <v>1</v>
      </c>
      <c r="S12">
        <f t="shared" si="0"/>
        <v>1</v>
      </c>
      <c r="T12">
        <f t="shared" si="0"/>
        <v>1</v>
      </c>
      <c r="U12">
        <f t="shared" si="0"/>
        <v>0</v>
      </c>
      <c r="V12">
        <f t="shared" si="0"/>
        <v>1</v>
      </c>
      <c r="W12">
        <f t="shared" si="0"/>
        <v>0</v>
      </c>
      <c r="X12">
        <f t="shared" si="0"/>
        <v>0</v>
      </c>
      <c r="Y12">
        <f t="shared" si="0"/>
        <v>0</v>
      </c>
      <c r="Z12">
        <f t="shared" si="0"/>
        <v>1</v>
      </c>
      <c r="AA12">
        <f t="shared" si="0"/>
        <v>0</v>
      </c>
      <c r="AB12">
        <f t="shared" si="0"/>
        <v>0</v>
      </c>
      <c r="AC12">
        <f t="shared" si="0"/>
        <v>0</v>
      </c>
      <c r="AD12">
        <f t="shared" si="0"/>
        <v>1</v>
      </c>
      <c r="AE12">
        <f t="shared" si="0"/>
        <v>0</v>
      </c>
      <c r="AF12">
        <f t="shared" si="0"/>
        <v>1</v>
      </c>
      <c r="AG12">
        <f t="shared" si="0"/>
        <v>0</v>
      </c>
      <c r="AH12">
        <f t="shared" si="0"/>
        <v>0</v>
      </c>
      <c r="AI12">
        <f t="shared" si="0"/>
        <v>0</v>
      </c>
    </row>
    <row r="13" spans="2:35" x14ac:dyDescent="0.25">
      <c r="D13">
        <f t="shared" si="1"/>
        <v>0</v>
      </c>
      <c r="E13">
        <f t="shared" si="0"/>
        <v>1</v>
      </c>
      <c r="F13">
        <f t="shared" si="0"/>
        <v>1</v>
      </c>
      <c r="G13">
        <f t="shared" si="0"/>
        <v>0</v>
      </c>
      <c r="H13">
        <f t="shared" si="0"/>
        <v>1</v>
      </c>
      <c r="I13">
        <f t="shared" si="0"/>
        <v>1</v>
      </c>
      <c r="J13">
        <f t="shared" si="0"/>
        <v>1</v>
      </c>
      <c r="K13">
        <f t="shared" si="0"/>
        <v>1</v>
      </c>
      <c r="L13">
        <f t="shared" si="0"/>
        <v>0</v>
      </c>
      <c r="M13">
        <f t="shared" si="0"/>
        <v>1</v>
      </c>
      <c r="N13">
        <f t="shared" si="0"/>
        <v>1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0"/>
        <v>1</v>
      </c>
      <c r="T13">
        <f t="shared" si="0"/>
        <v>1</v>
      </c>
      <c r="U13">
        <f t="shared" si="0"/>
        <v>0</v>
      </c>
      <c r="V13">
        <f t="shared" si="0"/>
        <v>1</v>
      </c>
      <c r="W13">
        <f t="shared" si="0"/>
        <v>0</v>
      </c>
      <c r="X13">
        <f t="shared" si="0"/>
        <v>0</v>
      </c>
      <c r="Y13">
        <f t="shared" si="0"/>
        <v>0</v>
      </c>
      <c r="Z13">
        <f t="shared" si="0"/>
        <v>1</v>
      </c>
      <c r="AA13">
        <f t="shared" si="0"/>
        <v>0</v>
      </c>
      <c r="AB13">
        <f t="shared" si="0"/>
        <v>0</v>
      </c>
      <c r="AC13">
        <f t="shared" si="0"/>
        <v>0</v>
      </c>
      <c r="AD13">
        <f t="shared" si="0"/>
        <v>1</v>
      </c>
      <c r="AE13">
        <f t="shared" si="0"/>
        <v>0</v>
      </c>
      <c r="AF13">
        <f t="shared" si="0"/>
        <v>1</v>
      </c>
      <c r="AG13">
        <f t="shared" si="0"/>
        <v>1</v>
      </c>
      <c r="AH13">
        <f t="shared" si="0"/>
        <v>0</v>
      </c>
      <c r="AI13">
        <f t="shared" si="0"/>
        <v>0</v>
      </c>
    </row>
    <row r="14" spans="2:35" x14ac:dyDescent="0.25">
      <c r="D14">
        <f t="shared" si="1"/>
        <v>0</v>
      </c>
      <c r="E14">
        <f t="shared" si="0"/>
        <v>1</v>
      </c>
      <c r="F14">
        <f t="shared" si="0"/>
        <v>1</v>
      </c>
      <c r="G14">
        <f t="shared" si="0"/>
        <v>1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0</v>
      </c>
      <c r="R14">
        <f t="shared" si="0"/>
        <v>0</v>
      </c>
      <c r="S14">
        <f t="shared" si="0"/>
        <v>1</v>
      </c>
      <c r="T14">
        <f t="shared" si="0"/>
        <v>1</v>
      </c>
      <c r="U14">
        <f t="shared" si="0"/>
        <v>1</v>
      </c>
      <c r="V14">
        <f t="shared" si="0"/>
        <v>0</v>
      </c>
      <c r="W14">
        <f t="shared" si="0"/>
        <v>0</v>
      </c>
      <c r="X14">
        <f t="shared" si="0"/>
        <v>0</v>
      </c>
      <c r="Y14">
        <f t="shared" si="0"/>
        <v>0</v>
      </c>
      <c r="Z14">
        <f t="shared" si="0"/>
        <v>0</v>
      </c>
      <c r="AA14">
        <f t="shared" si="0"/>
        <v>0</v>
      </c>
      <c r="AB14">
        <f t="shared" si="0"/>
        <v>0</v>
      </c>
      <c r="AC14">
        <f t="shared" si="0"/>
        <v>0</v>
      </c>
      <c r="AD14">
        <f t="shared" si="0"/>
        <v>0</v>
      </c>
      <c r="AE14">
        <f t="shared" si="0"/>
        <v>0</v>
      </c>
      <c r="AF14">
        <f t="shared" si="0"/>
        <v>1</v>
      </c>
      <c r="AG14">
        <f t="shared" si="0"/>
        <v>1</v>
      </c>
      <c r="AH14">
        <f t="shared" si="0"/>
        <v>0</v>
      </c>
      <c r="AI14">
        <f t="shared" si="0"/>
        <v>1</v>
      </c>
    </row>
    <row r="15" spans="2:35" x14ac:dyDescent="0.25">
      <c r="D15">
        <f t="shared" si="1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1</v>
      </c>
      <c r="T15">
        <f t="shared" si="0"/>
        <v>1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 t="shared" si="0"/>
        <v>0</v>
      </c>
      <c r="AF15">
        <f t="shared" si="0"/>
        <v>1</v>
      </c>
      <c r="AG15">
        <f t="shared" si="0"/>
        <v>1</v>
      </c>
      <c r="AH15">
        <f t="shared" si="0"/>
        <v>0</v>
      </c>
      <c r="AI15">
        <f t="shared" si="0"/>
        <v>0</v>
      </c>
    </row>
  </sheetData>
  <sortState ref="B23:BB36">
    <sortCondition ref="B23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Шарцев</dc:creator>
  <cp:lastModifiedBy>Tania</cp:lastModifiedBy>
  <dcterms:created xsi:type="dcterms:W3CDTF">2017-12-13T17:57:57Z</dcterms:created>
  <dcterms:modified xsi:type="dcterms:W3CDTF">2018-05-24T08:27:38Z</dcterms:modified>
</cp:coreProperties>
</file>